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755" firstSheet="1" activeTab="1"/>
  </bookViews>
  <sheets>
    <sheet name="Data (2)" sheetId="3" state="hidden" r:id="rId1"/>
    <sheet name="Plan" sheetId="1" r:id="rId2"/>
    <sheet name="Meta Data" sheetId="2" state="hidden" r:id="rId3"/>
  </sheets>
  <calcPr calcId="152511"/>
</workbook>
</file>

<file path=xl/calcChain.xml><?xml version="1.0" encoding="utf-8"?>
<calcChain xmlns="http://schemas.openxmlformats.org/spreadsheetml/2006/main">
  <c r="BG26" i="3" l="1"/>
  <c r="BD26" i="3"/>
  <c r="BG25" i="3"/>
  <c r="BD25" i="3"/>
  <c r="BG24" i="3"/>
  <c r="BD24" i="3"/>
  <c r="BG23" i="3"/>
  <c r="BD23" i="3"/>
  <c r="BG22" i="3"/>
  <c r="BD22" i="3"/>
  <c r="BG21" i="3"/>
  <c r="BD21" i="3"/>
  <c r="BG20" i="3"/>
  <c r="BD20" i="3"/>
  <c r="BG19" i="3"/>
  <c r="BD19" i="3"/>
  <c r="BG18" i="3"/>
  <c r="BD18" i="3"/>
  <c r="BG17" i="3"/>
  <c r="BD17" i="3"/>
  <c r="BG16" i="3"/>
  <c r="BD16" i="3"/>
  <c r="BG15" i="3"/>
  <c r="BD15" i="3"/>
  <c r="BG14" i="3"/>
  <c r="BD14" i="3"/>
  <c r="BG13" i="3"/>
  <c r="BD13" i="3"/>
  <c r="BG12" i="3"/>
  <c r="BD12" i="3"/>
  <c r="BG11" i="3"/>
  <c r="BD11" i="3"/>
  <c r="BU6" i="3"/>
  <c r="BT6" i="3"/>
  <c r="BS6" i="3"/>
  <c r="BR6" i="3"/>
  <c r="BQ6" i="3"/>
  <c r="BP6" i="3"/>
  <c r="BO6" i="3"/>
  <c r="BN6" i="3"/>
  <c r="BM6" i="3"/>
  <c r="BL6" i="3"/>
  <c r="BK6" i="3"/>
  <c r="BJ6" i="3"/>
  <c r="BI6" i="3"/>
  <c r="BH6" i="3"/>
  <c r="BG6" i="3"/>
  <c r="BF6" i="3"/>
  <c r="BE6" i="3"/>
  <c r="BD6" i="3"/>
  <c r="BC6" i="3"/>
  <c r="BB6" i="3"/>
  <c r="BA6" i="3"/>
  <c r="AZ6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</calcChain>
</file>

<file path=xl/sharedStrings.xml><?xml version="1.0" encoding="utf-8"?>
<sst xmlns="http://schemas.openxmlformats.org/spreadsheetml/2006/main" count="195" uniqueCount="157">
  <si>
    <t>Gender</t>
  </si>
  <si>
    <t>1934</t>
  </si>
  <si>
    <t>1935</t>
  </si>
  <si>
    <t>1936</t>
  </si>
  <si>
    <t>1937</t>
  </si>
  <si>
    <t>1938</t>
  </si>
  <si>
    <t>1939</t>
  </si>
  <si>
    <t>1940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</si>
  <si>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</si>
  <si>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</si>
  <si>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</si>
  <si>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</si>
  <si>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</si>
  <si>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</si>
  <si>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</si>
  <si>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</si>
  <si>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</si>
  <si>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</si>
  <si>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</si>
  <si>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</si>
  <si>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</si>
  <si>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</si>
  <si>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</si>
  <si>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</si>
  <si>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</si>
  <si>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</si>
  <si>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</si>
  <si>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</si>
  <si>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</si>
  <si>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</si>
  <si>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</si>
  <si>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</si>
  <si>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</si>
  <si>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</si>
  <si>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</si>
  <si>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</si>
  <si>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</si>
  <si>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</si>
  <si>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</si>
  <si>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</si>
  <si>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</si>
  <si>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</si>
  <si>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</si>
  <si>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</si>
  <si>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</si>
  <si>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</si>
  <si>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</si>
  <si>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</si>
  <si>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</si>
  <si>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</si>
  <si>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</si>
  <si>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</si>
  <si>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</si>
  <si>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</si>
  <si>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</si>
  <si>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</si>
  <si>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</si>
  <si>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</si>
  <si>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</si>
  <si>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</si>
  <si>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</si>
  <si>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</si>
  <si>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</si>
  <si>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</si>
  <si>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</si>
  <si>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</si>
  <si>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</si>
  <si>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</si>
  <si>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</si>
  <si>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</si>
  <si>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</si>
  <si>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</si>
  <si>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</si>
  <si>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Total</t>
  </si>
  <si>
    <t>Male</t>
  </si>
  <si>
    <t>Female</t>
  </si>
  <si>
    <t>○ Table ID</t>
  </si>
  <si>
    <t>DT_NSO_0300_013V1</t>
  </si>
  <si>
    <t>○ Table Name</t>
  </si>
  <si>
    <t>NUMBER OF BIRTHS, by sex</t>
  </si>
  <si>
    <t>○ Term</t>
  </si>
  <si>
    <t>Annual 1934 ~ 2015</t>
  </si>
  <si>
    <t>○ Download Date</t>
  </si>
  <si>
    <t>2017.01.11 11:23</t>
  </si>
  <si>
    <t>○ Table URL</t>
  </si>
  <si>
    <t>http://www.1212.mn/statHtml/statHtml.do?orgId=976&amp;tblId=DT_NSO_0300_013V1&amp;language=en&amp;conn_path=I3</t>
  </si>
  <si>
    <t/>
  </si>
  <si>
    <t>* The URL for a statistical table may change in case of the MONSIS revision.</t>
  </si>
  <si>
    <t>SEX RATIO AT BIRTH, MONGOLIA, 2000-2015</t>
  </si>
  <si>
    <t>YEAR</t>
  </si>
  <si>
    <t>TOTAL</t>
  </si>
  <si>
    <t>Sex ratio at Birth</t>
  </si>
  <si>
    <t xml:space="preserve">Explanation </t>
  </si>
  <si>
    <t>Preface</t>
  </si>
  <si>
    <t>Acknowledgements</t>
  </si>
  <si>
    <t>Executive summary</t>
  </si>
  <si>
    <t>Abbreviations and acronyms</t>
  </si>
  <si>
    <t>Definitions</t>
  </si>
  <si>
    <t>*Tables in the template</t>
  </si>
  <si>
    <t>Chapter 2. Civil Registration System of the Country</t>
  </si>
  <si>
    <t>History</t>
  </si>
  <si>
    <t>Legal and administrative issues</t>
  </si>
  <si>
    <t>Organizational structure, registration process and information flows</t>
  </si>
  <si>
    <t>Transfer of records and information flow in the civil registration system</t>
  </si>
  <si>
    <t>Chapter 3. Data Quality, Completeness and Definitions</t>
  </si>
  <si>
    <t>Quality of data</t>
  </si>
  <si>
    <t>Completeness</t>
  </si>
  <si>
    <t>Chapter 4. Births</t>
  </si>
  <si>
    <t>Chapter 5. Deaths</t>
  </si>
  <si>
    <t>Chapter 6. Causes of death</t>
  </si>
  <si>
    <t>Annexes</t>
  </si>
  <si>
    <t>References</t>
  </si>
  <si>
    <t>Incentives and disincentives for registration</t>
  </si>
  <si>
    <t>Definitions and specifications</t>
  </si>
  <si>
    <t>Days</t>
  </si>
  <si>
    <t>Team meeting</t>
  </si>
  <si>
    <t>2017/01</t>
  </si>
  <si>
    <t>2017/02</t>
  </si>
  <si>
    <t>2017/03</t>
  </si>
  <si>
    <t>I</t>
  </si>
  <si>
    <t>1.1.</t>
  </si>
  <si>
    <t>II</t>
  </si>
  <si>
    <t>III</t>
  </si>
  <si>
    <t>IV</t>
  </si>
  <si>
    <t>Draft</t>
  </si>
  <si>
    <t>V</t>
  </si>
  <si>
    <t>Workshop (Second)</t>
  </si>
  <si>
    <t>MONGOLIA</t>
  </si>
  <si>
    <t>Chapter 8. Summary Tables</t>
  </si>
  <si>
    <t>Chapter 1. Introduction and Background</t>
  </si>
  <si>
    <t>Chapter 9. Future plan</t>
  </si>
  <si>
    <t>Chapter 7. Marriages and divorces</t>
  </si>
  <si>
    <t>T. Batgerel /CR/</t>
  </si>
  <si>
    <t>T. Bolor-Erdene /NSO/</t>
  </si>
  <si>
    <t>Yalalt /NSO/</t>
  </si>
  <si>
    <t xml:space="preserve">B.Badamtsetseg /CR/ A.Amarbal /NSO/ </t>
  </si>
  <si>
    <t xml:space="preserve">A.Amarbal /NSO/ </t>
  </si>
  <si>
    <t>Dissemination</t>
  </si>
  <si>
    <t>D.Otgonjargal /CR/  T. Batgerel /CR/</t>
  </si>
  <si>
    <t>A.Amarbal /NSO/</t>
  </si>
  <si>
    <t>T.Bolor-Erdene /NSO/</t>
  </si>
  <si>
    <t>B.Badamtsetseg /CR/, Amarbal /NSO/</t>
  </si>
  <si>
    <t>Tamir /NSO/, Delgermurun /CR/, Yalalt /NSO/</t>
  </si>
  <si>
    <t xml:space="preserve">VI </t>
  </si>
  <si>
    <t>A.Amarbal /NSO/ , D.Otgonjargal /CR/, T.Batgerel /CR/</t>
  </si>
  <si>
    <t xml:space="preserve">Contacting with facilitators and CRVS related colleagues </t>
  </si>
  <si>
    <t>Challenge</t>
  </si>
  <si>
    <t>B.Badamtsetseg /CR/</t>
  </si>
  <si>
    <t xml:space="preserve"> Responsible person /Project Team/</t>
  </si>
  <si>
    <t>Starting date</t>
  </si>
  <si>
    <t>Workshop (First)</t>
  </si>
  <si>
    <t>VII</t>
  </si>
  <si>
    <t>week</t>
  </si>
  <si>
    <t>Ending date</t>
  </si>
  <si>
    <t>Plan to set up the Mongolian Vital Statistics Report and related activities</t>
  </si>
  <si>
    <t>Revise and finalize the report</t>
  </si>
  <si>
    <t>Drafting the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</si>
</sst>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d/mmm/yy;@"/>
  </numFmts>
  <fonts count="20" x14ac:knownFonts="1">
    <font>
      <sz val="11"/>
      <color indexed="8"/>
      <name val="Calibri"/>
      <family val="2"/>
      <scheme val="minor"/>
    </font>
    <font>
      <b/>
      <sz val="14"/>
      <color rgb="FF595959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8"/>
      <color rgb="FF595959"/>
      <name val="Arial"/>
      <family val="2"/>
    </font>
    <font>
      <sz val="10"/>
      <color indexed="8"/>
      <name val="Arial"/>
      <family val="2"/>
    </font>
    <font>
      <sz val="11"/>
      <color rgb="FFFF0000"/>
      <name val="Arial"/>
      <family val="2"/>
    </font>
    <font>
      <sz val="11"/>
      <color theme="4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b/>
      <sz val="10"/>
      <color rgb="FF00206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rgb="FF002060"/>
      <name val="Arial"/>
      <family val="2"/>
      <charset val="204"/>
    </font>
    <font>
      <sz val="11"/>
      <color theme="3"/>
      <name val="Arial"/>
      <family val="2"/>
    </font>
    <font>
      <i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b/>
      <sz val="10"/>
      <color theme="4"/>
      <name val="Arial"/>
      <family val="2"/>
      <charset val="204"/>
    </font>
    <font>
      <sz val="10"/>
      <color theme="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BCCCE0"/>
      </patternFill>
    </fill>
    <fill>
      <patternFill patternType="solid">
        <fgColor rgb="FFF0EBD7"/>
      </patternFill>
    </fill>
    <fill>
      <patternFill patternType="solid">
        <fgColor rgb="FFE2ECF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1" xfId="0" applyFill="1" applyBorder="1" applyAlignment="1">
      <alignment vertical="center"/>
    </xf>
    <xf numFmtId="0" fontId="0" fillId="3" borderId="1" xfId="0" applyFill="1" applyBorder="1"/>
    <xf numFmtId="3" fontId="0" fillId="0" borderId="1" xfId="0" applyNumberFormat="1" applyBorder="1" applyAlignment="1">
      <alignment horizontal="right"/>
    </xf>
    <xf numFmtId="0" fontId="0" fillId="4" borderId="2" xfId="0" applyFill="1" applyBorder="1"/>
    <xf numFmtId="0" fontId="0" fillId="4" borderId="1" xfId="0" applyFill="1" applyBorder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3" fillId="0" borderId="3" xfId="0" applyFont="1" applyBorder="1" applyAlignment="1">
      <alignment vertical="center"/>
    </xf>
    <xf numFmtId="0" fontId="3" fillId="0" borderId="3" xfId="0" applyFont="1" applyBorder="1"/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/>
    <xf numFmtId="0" fontId="4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/>
    <xf numFmtId="0" fontId="5" fillId="0" borderId="5" xfId="0" applyFont="1" applyBorder="1" applyAlignment="1">
      <alignment horizontal="center" vertical="center" readingOrder="1"/>
    </xf>
    <xf numFmtId="164" fontId="3" fillId="0" borderId="5" xfId="0" applyNumberFormat="1" applyFont="1" applyBorder="1"/>
    <xf numFmtId="0" fontId="3" fillId="0" borderId="5" xfId="0" applyFont="1" applyFill="1" applyBorder="1"/>
    <xf numFmtId="0" fontId="3" fillId="0" borderId="8" xfId="0" applyFont="1" applyBorder="1"/>
    <xf numFmtId="0" fontId="3" fillId="0" borderId="5" xfId="0" applyFont="1" applyBorder="1" applyAlignment="1">
      <alignment horizontal="center"/>
    </xf>
    <xf numFmtId="0" fontId="3" fillId="6" borderId="5" xfId="0" applyFont="1" applyFill="1" applyBorder="1"/>
    <xf numFmtId="0" fontId="7" fillId="6" borderId="5" xfId="0" applyFont="1" applyFill="1" applyBorder="1"/>
    <xf numFmtId="0" fontId="3" fillId="0" borderId="5" xfId="0" applyFont="1" applyBorder="1" applyAlignment="1">
      <alignment horizontal="center" vertical="center"/>
    </xf>
    <xf numFmtId="14" fontId="3" fillId="0" borderId="0" xfId="0" applyNumberFormat="1" applyFont="1"/>
    <xf numFmtId="0" fontId="9" fillId="0" borderId="4" xfId="0" applyFont="1" applyBorder="1" applyAlignment="1">
      <alignment horizontal="center"/>
    </xf>
    <xf numFmtId="0" fontId="9" fillId="0" borderId="5" xfId="0" applyFont="1" applyBorder="1"/>
    <xf numFmtId="0" fontId="10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/>
    <xf numFmtId="0" fontId="13" fillId="0" borderId="7" xfId="0" applyFont="1" applyBorder="1" applyAlignment="1">
      <alignment horizontal="center"/>
    </xf>
    <xf numFmtId="0" fontId="13" fillId="0" borderId="8" xfId="0" applyFont="1" applyBorder="1"/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vertical="top"/>
    </xf>
    <xf numFmtId="0" fontId="6" fillId="0" borderId="5" xfId="0" applyFont="1" applyBorder="1" applyAlignment="1">
      <alignment vertical="center"/>
    </xf>
    <xf numFmtId="165" fontId="3" fillId="0" borderId="5" xfId="0" applyNumberFormat="1" applyFont="1" applyBorder="1" applyAlignment="1">
      <alignment horizontal="center"/>
    </xf>
    <xf numFmtId="0" fontId="3" fillId="7" borderId="5" xfId="0" applyFont="1" applyFill="1" applyBorder="1"/>
    <xf numFmtId="0" fontId="8" fillId="7" borderId="5" xfId="0" applyFont="1" applyFill="1" applyBorder="1"/>
    <xf numFmtId="0" fontId="14" fillId="7" borderId="5" xfId="0" applyFont="1" applyFill="1" applyBorder="1"/>
    <xf numFmtId="164" fontId="3" fillId="7" borderId="5" xfId="0" applyNumberFormat="1" applyFont="1" applyFill="1" applyBorder="1"/>
    <xf numFmtId="0" fontId="13" fillId="0" borderId="0" xfId="0" applyFont="1" applyAlignment="1">
      <alignment vertical="center"/>
    </xf>
    <xf numFmtId="0" fontId="11" fillId="0" borderId="5" xfId="0" applyFont="1" applyBorder="1" applyAlignment="1">
      <alignment vertical="top"/>
    </xf>
    <xf numFmtId="0" fontId="11" fillId="0" borderId="5" xfId="0" applyFont="1" applyFill="1" applyBorder="1" applyAlignment="1">
      <alignment vertical="top"/>
    </xf>
    <xf numFmtId="0" fontId="11" fillId="0" borderId="5" xfId="0" applyFont="1" applyBorder="1" applyAlignment="1">
      <alignment vertical="center"/>
    </xf>
    <xf numFmtId="0" fontId="12" fillId="0" borderId="6" xfId="0" applyFont="1" applyBorder="1"/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4" fillId="6" borderId="5" xfId="0" applyFont="1" applyFill="1" applyBorder="1" applyAlignment="1">
      <alignment vertical="center"/>
    </xf>
    <xf numFmtId="0" fontId="8" fillId="6" borderId="5" xfId="0" applyFont="1" applyFill="1" applyBorder="1" applyAlignment="1">
      <alignment vertical="center"/>
    </xf>
    <xf numFmtId="0" fontId="3" fillId="6" borderId="5" xfId="0" applyFont="1" applyFill="1" applyBorder="1" applyAlignment="1">
      <alignment vertical="center"/>
    </xf>
    <xf numFmtId="0" fontId="3" fillId="8" borderId="5" xfId="0" applyFont="1" applyFill="1" applyBorder="1" applyAlignment="1">
      <alignment vertical="center"/>
    </xf>
    <xf numFmtId="0" fontId="3" fillId="8" borderId="5" xfId="0" applyFont="1" applyFill="1" applyBorder="1"/>
    <xf numFmtId="0" fontId="3" fillId="0" borderId="0" xfId="0" applyFont="1" applyBorder="1" applyAlignment="1">
      <alignment vertical="center"/>
    </xf>
    <xf numFmtId="0" fontId="3" fillId="9" borderId="8" xfId="0" applyFont="1" applyFill="1" applyBorder="1"/>
    <xf numFmtId="0" fontId="18" fillId="0" borderId="5" xfId="0" applyFont="1" applyBorder="1" applyAlignment="1">
      <alignment vertical="top"/>
    </xf>
    <xf numFmtId="0" fontId="3" fillId="0" borderId="9" xfId="0" applyFont="1" applyBorder="1" applyAlignment="1">
      <alignment vertical="center"/>
    </xf>
    <xf numFmtId="0" fontId="14" fillId="8" borderId="9" xfId="0" applyFont="1" applyFill="1" applyBorder="1" applyAlignment="1">
      <alignment vertical="center"/>
    </xf>
    <xf numFmtId="0" fontId="8" fillId="0" borderId="9" xfId="0" applyFont="1" applyBorder="1" applyAlignment="1">
      <alignment vertical="center"/>
    </xf>
    <xf numFmtId="0" fontId="3" fillId="8" borderId="9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165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9" fillId="6" borderId="5" xfId="0" applyFont="1" applyFill="1" applyBorder="1" applyAlignment="1">
      <alignment horizontal="left" vertical="top"/>
    </xf>
    <xf numFmtId="165" fontId="3" fillId="0" borderId="8" xfId="0" applyNumberFormat="1" applyFont="1" applyBorder="1" applyAlignment="1">
      <alignment horizontal="center"/>
    </xf>
    <xf numFmtId="0" fontId="12" fillId="0" borderId="13" xfId="0" applyFont="1" applyBorder="1" applyAlignment="1">
      <alignment vertical="center"/>
    </xf>
    <xf numFmtId="0" fontId="17" fillId="0" borderId="0" xfId="0" applyFont="1" applyBorder="1"/>
    <xf numFmtId="0" fontId="4" fillId="0" borderId="0" xfId="0" applyFont="1" applyBorder="1"/>
    <xf numFmtId="0" fontId="3" fillId="10" borderId="6" xfId="0" applyFont="1" applyFill="1" applyBorder="1"/>
    <xf numFmtId="0" fontId="16" fillId="10" borderId="4" xfId="0" applyFont="1" applyFill="1" applyBorder="1" applyAlignment="1">
      <alignment horizontal="center" vertical="center"/>
    </xf>
    <xf numFmtId="0" fontId="16" fillId="10" borderId="5" xfId="0" applyFont="1" applyFill="1" applyBorder="1" applyAlignment="1">
      <alignment horizontal="center" vertical="center"/>
    </xf>
    <xf numFmtId="0" fontId="15" fillId="10" borderId="6" xfId="0" applyFont="1" applyFill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9" fillId="10" borderId="4" xfId="0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/>
    </xf>
    <xf numFmtId="0" fontId="15" fillId="10" borderId="6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mn-MN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'Data (2)'!$A$1:$BT$1</c:f>
              <c:strCache>
                <c:ptCount val="71"/>
                <c:pt idx="0">
                  <c:v>Gender</c:v>
                </c:pt>
                <c:pt idx="1">
                  <c:v>1934</c:v>
                </c:pt>
                <c:pt idx="2">
                  <c:v>1935</c:v>
                </c:pt>
                <c:pt idx="3">
                  <c:v>1936</c:v>
                </c:pt>
                <c:pt idx="4">
                  <c:v>1937</c:v>
                </c:pt>
                <c:pt idx="5">
                  <c:v>1938</c:v>
                </c:pt>
                <c:pt idx="6">
                  <c:v>1939</c:v>
                </c:pt>
                <c:pt idx="7">
                  <c:v>1940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1997</c:v>
                </c:pt>
                <c:pt idx="54">
                  <c:v>1998</c:v>
                </c:pt>
                <c:pt idx="55">
                  <c:v>1999</c:v>
                </c:pt>
                <c:pt idx="56">
                  <c:v>2000</c:v>
                </c:pt>
                <c:pt idx="57">
                  <c:v>2001</c:v>
                </c:pt>
                <c:pt idx="58">
                  <c:v>2002</c:v>
                </c:pt>
                <c:pt idx="59">
                  <c:v>2003</c:v>
                </c:pt>
                <c:pt idx="60">
                  <c:v>2004</c:v>
                </c:pt>
                <c:pt idx="61">
                  <c:v>2005</c:v>
                </c:pt>
                <c:pt idx="62">
                  <c:v>2006</c:v>
                </c:pt>
                <c:pt idx="63">
                  <c:v>2007</c:v>
                </c:pt>
                <c:pt idx="64">
                  <c:v>2008</c:v>
                </c:pt>
                <c:pt idx="65">
                  <c:v>2009</c:v>
                </c:pt>
                <c:pt idx="66">
                  <c:v>2010</c:v>
                </c:pt>
                <c:pt idx="67">
                  <c:v>2011</c:v>
                </c:pt>
                <c:pt idx="68">
                  <c:v>2012</c:v>
                </c:pt>
                <c:pt idx="69">
                  <c:v>2013</c:v>
                </c:pt>
                <c:pt idx="70">
                  <c:v>2014</c:v>
                </c:pt>
              </c:strCache>
            </c:strRef>
          </c:cat>
          <c:val>
            <c:numRef>
              <c:f>'Data (2)'!$A$6:$BT$6</c:f>
              <c:numCache>
                <c:formatCode>0.0</c:formatCode>
                <c:ptCount val="71"/>
                <c:pt idx="1">
                  <c:v>104.15145108591197</c:v>
                </c:pt>
                <c:pt idx="2">
                  <c:v>105.61308719795888</c:v>
                </c:pt>
                <c:pt idx="3">
                  <c:v>104.1297441899348</c:v>
                </c:pt>
                <c:pt idx="4">
                  <c:v>105.97841936424615</c:v>
                </c:pt>
                <c:pt idx="5">
                  <c:v>113.12422616591003</c:v>
                </c:pt>
                <c:pt idx="6">
                  <c:v>105.69259962049335</c:v>
                </c:pt>
                <c:pt idx="7">
                  <c:v>110.45303867403315</c:v>
                </c:pt>
                <c:pt idx="8">
                  <c:v>109.13233339662047</c:v>
                </c:pt>
                <c:pt idx="9">
                  <c:v>110.07683215130024</c:v>
                </c:pt>
                <c:pt idx="10">
                  <c:v>110.07969174183378</c:v>
                </c:pt>
                <c:pt idx="11">
                  <c:v>104.90374485202567</c:v>
                </c:pt>
                <c:pt idx="12">
                  <c:v>104.79055597867479</c:v>
                </c:pt>
                <c:pt idx="13">
                  <c:v>106.06083883853125</c:v>
                </c:pt>
                <c:pt idx="14">
                  <c:v>103.62341475604424</c:v>
                </c:pt>
                <c:pt idx="15">
                  <c:v>103.66735233617396</c:v>
                </c:pt>
                <c:pt idx="16">
                  <c:v>103.65901128843909</c:v>
                </c:pt>
                <c:pt idx="17">
                  <c:v>103.65775295338837</c:v>
                </c:pt>
                <c:pt idx="18">
                  <c:v>99.293145502513809</c:v>
                </c:pt>
                <c:pt idx="19">
                  <c:v>94.930619796484734</c:v>
                </c:pt>
                <c:pt idx="20">
                  <c:v>96.946714292704399</c:v>
                </c:pt>
                <c:pt idx="21">
                  <c:v>118.35716142448662</c:v>
                </c:pt>
                <c:pt idx="22">
                  <c:v>106.38170677028845</c:v>
                </c:pt>
                <c:pt idx="23">
                  <c:v>101.76751145609278</c:v>
                </c:pt>
                <c:pt idx="24">
                  <c:v>103.69592608147838</c:v>
                </c:pt>
                <c:pt idx="25">
                  <c:v>81.464009120572385</c:v>
                </c:pt>
                <c:pt idx="26">
                  <c:v>102.84464842396952</c:v>
                </c:pt>
                <c:pt idx="27">
                  <c:v>103.45638945233266</c:v>
                </c:pt>
                <c:pt idx="28">
                  <c:v>104.56948485717798</c:v>
                </c:pt>
                <c:pt idx="29">
                  <c:v>102.88986242410267</c:v>
                </c:pt>
                <c:pt idx="30">
                  <c:v>104.67642009405091</c:v>
                </c:pt>
                <c:pt idx="31">
                  <c:v>104.86116172290649</c:v>
                </c:pt>
                <c:pt idx="32">
                  <c:v>103.17862366665477</c:v>
                </c:pt>
                <c:pt idx="33">
                  <c:v>102.67919403971079</c:v>
                </c:pt>
                <c:pt idx="34">
                  <c:v>103.68320816414531</c:v>
                </c:pt>
                <c:pt idx="35">
                  <c:v>104.95988577644819</c:v>
                </c:pt>
                <c:pt idx="36">
                  <c:v>104.82538171183731</c:v>
                </c:pt>
                <c:pt idx="37">
                  <c:v>103.53051279568852</c:v>
                </c:pt>
                <c:pt idx="38">
                  <c:v>101.44136624827453</c:v>
                </c:pt>
                <c:pt idx="39">
                  <c:v>104.81005390577653</c:v>
                </c:pt>
                <c:pt idx="40">
                  <c:v>104.0419255632963</c:v>
                </c:pt>
                <c:pt idx="41">
                  <c:v>104.4135737645894</c:v>
                </c:pt>
                <c:pt idx="42">
                  <c:v>104.65287167127153</c:v>
                </c:pt>
                <c:pt idx="43">
                  <c:v>102.78185720741075</c:v>
                </c:pt>
                <c:pt idx="44">
                  <c:v>104.24576852698995</c:v>
                </c:pt>
                <c:pt idx="45">
                  <c:v>104.75213305972568</c:v>
                </c:pt>
                <c:pt idx="46">
                  <c:v>104.41364368646187</c:v>
                </c:pt>
                <c:pt idx="47">
                  <c:v>103.97024406552993</c:v>
                </c:pt>
                <c:pt idx="48">
                  <c:v>102.99791449426485</c:v>
                </c:pt>
                <c:pt idx="49">
                  <c:v>103.41501061161489</c:v>
                </c:pt>
                <c:pt idx="50">
                  <c:v>104.57692307692308</c:v>
                </c:pt>
                <c:pt idx="51">
                  <c:v>104.88993771519208</c:v>
                </c:pt>
                <c:pt idx="52">
                  <c:v>104.09367716713029</c:v>
                </c:pt>
                <c:pt idx="53">
                  <c:v>103.72977646041744</c:v>
                </c:pt>
                <c:pt idx="54">
                  <c:v>103.05891082986354</c:v>
                </c:pt>
                <c:pt idx="55">
                  <c:v>104.03861226847077</c:v>
                </c:pt>
                <c:pt idx="56">
                  <c:v>103.94742350035582</c:v>
                </c:pt>
                <c:pt idx="57">
                  <c:v>102.6057170819231</c:v>
                </c:pt>
                <c:pt idx="58">
                  <c:v>105.70802279701886</c:v>
                </c:pt>
                <c:pt idx="59">
                  <c:v>102.03702885422649</c:v>
                </c:pt>
                <c:pt idx="60">
                  <c:v>104.20518804416122</c:v>
                </c:pt>
                <c:pt idx="61">
                  <c:v>103.03709012721734</c:v>
                </c:pt>
                <c:pt idx="62">
                  <c:v>104.23513749635977</c:v>
                </c:pt>
                <c:pt idx="63">
                  <c:v>103.09832891056445</c:v>
                </c:pt>
                <c:pt idx="64">
                  <c:v>104.11638551902949</c:v>
                </c:pt>
                <c:pt idx="65">
                  <c:v>102.5269383930663</c:v>
                </c:pt>
                <c:pt idx="66">
                  <c:v>104.28788221239225</c:v>
                </c:pt>
                <c:pt idx="67">
                  <c:v>104.51165241831598</c:v>
                </c:pt>
                <c:pt idx="68">
                  <c:v>103.55902299167448</c:v>
                </c:pt>
                <c:pt idx="69">
                  <c:v>106.07532158908921</c:v>
                </c:pt>
                <c:pt idx="70">
                  <c:v>106.13895386452994</c:v>
                </c:pt>
              </c:numCache>
            </c:numRef>
          </c:val>
          <c:smooth val="0"/>
        </c:ser>
        <c:ser>
          <c:idx val="2"/>
          <c:order val="1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'Data (2)'!$A$1:$BT$1</c:f>
              <c:strCache>
                <c:ptCount val="71"/>
                <c:pt idx="0">
                  <c:v>Gender</c:v>
                </c:pt>
                <c:pt idx="1">
                  <c:v>1934</c:v>
                </c:pt>
                <c:pt idx="2">
                  <c:v>1935</c:v>
                </c:pt>
                <c:pt idx="3">
                  <c:v>1936</c:v>
                </c:pt>
                <c:pt idx="4">
                  <c:v>1937</c:v>
                </c:pt>
                <c:pt idx="5">
                  <c:v>1938</c:v>
                </c:pt>
                <c:pt idx="6">
                  <c:v>1939</c:v>
                </c:pt>
                <c:pt idx="7">
                  <c:v>1940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1997</c:v>
                </c:pt>
                <c:pt idx="54">
                  <c:v>1998</c:v>
                </c:pt>
                <c:pt idx="55">
                  <c:v>1999</c:v>
                </c:pt>
                <c:pt idx="56">
                  <c:v>2000</c:v>
                </c:pt>
                <c:pt idx="57">
                  <c:v>2001</c:v>
                </c:pt>
                <c:pt idx="58">
                  <c:v>2002</c:v>
                </c:pt>
                <c:pt idx="59">
                  <c:v>2003</c:v>
                </c:pt>
                <c:pt idx="60">
                  <c:v>2004</c:v>
                </c:pt>
                <c:pt idx="61">
                  <c:v>2005</c:v>
                </c:pt>
                <c:pt idx="62">
                  <c:v>2006</c:v>
                </c:pt>
                <c:pt idx="63">
                  <c:v>2007</c:v>
                </c:pt>
                <c:pt idx="64">
                  <c:v>2008</c:v>
                </c:pt>
                <c:pt idx="65">
                  <c:v>2009</c:v>
                </c:pt>
                <c:pt idx="66">
                  <c:v>2010</c:v>
                </c:pt>
                <c:pt idx="67">
                  <c:v>2011</c:v>
                </c:pt>
                <c:pt idx="68">
                  <c:v>2012</c:v>
                </c:pt>
                <c:pt idx="69">
                  <c:v>2013</c:v>
                </c:pt>
                <c:pt idx="70">
                  <c:v>2014</c:v>
                </c:pt>
              </c:strCache>
            </c:strRef>
          </c:cat>
          <c:val>
            <c:numRef>
              <c:f>'Data (2)'!$A$6:$BT$6</c:f>
              <c:numCache>
                <c:formatCode>0.0</c:formatCode>
                <c:ptCount val="71"/>
                <c:pt idx="1">
                  <c:v>104.15145108591197</c:v>
                </c:pt>
                <c:pt idx="2">
                  <c:v>105.61308719795888</c:v>
                </c:pt>
                <c:pt idx="3">
                  <c:v>104.1297441899348</c:v>
                </c:pt>
                <c:pt idx="4">
                  <c:v>105.97841936424615</c:v>
                </c:pt>
                <c:pt idx="5">
                  <c:v>113.12422616591003</c:v>
                </c:pt>
                <c:pt idx="6">
                  <c:v>105.69259962049335</c:v>
                </c:pt>
                <c:pt idx="7">
                  <c:v>110.45303867403315</c:v>
                </c:pt>
                <c:pt idx="8">
                  <c:v>109.13233339662047</c:v>
                </c:pt>
                <c:pt idx="9">
                  <c:v>110.07683215130024</c:v>
                </c:pt>
                <c:pt idx="10">
                  <c:v>110.07969174183378</c:v>
                </c:pt>
                <c:pt idx="11">
                  <c:v>104.90374485202567</c:v>
                </c:pt>
                <c:pt idx="12">
                  <c:v>104.79055597867479</c:v>
                </c:pt>
                <c:pt idx="13">
                  <c:v>106.06083883853125</c:v>
                </c:pt>
                <c:pt idx="14">
                  <c:v>103.62341475604424</c:v>
                </c:pt>
                <c:pt idx="15">
                  <c:v>103.66735233617396</c:v>
                </c:pt>
                <c:pt idx="16">
                  <c:v>103.65901128843909</c:v>
                </c:pt>
                <c:pt idx="17">
                  <c:v>103.65775295338837</c:v>
                </c:pt>
                <c:pt idx="18">
                  <c:v>99.293145502513809</c:v>
                </c:pt>
                <c:pt idx="19">
                  <c:v>94.930619796484734</c:v>
                </c:pt>
                <c:pt idx="20">
                  <c:v>96.946714292704399</c:v>
                </c:pt>
                <c:pt idx="21">
                  <c:v>118.35716142448662</c:v>
                </c:pt>
                <c:pt idx="22">
                  <c:v>106.38170677028845</c:v>
                </c:pt>
                <c:pt idx="23">
                  <c:v>101.76751145609278</c:v>
                </c:pt>
                <c:pt idx="24">
                  <c:v>103.69592608147838</c:v>
                </c:pt>
                <c:pt idx="25">
                  <c:v>81.464009120572385</c:v>
                </c:pt>
                <c:pt idx="26">
                  <c:v>102.84464842396952</c:v>
                </c:pt>
                <c:pt idx="27">
                  <c:v>103.45638945233266</c:v>
                </c:pt>
                <c:pt idx="28">
                  <c:v>104.56948485717798</c:v>
                </c:pt>
                <c:pt idx="29">
                  <c:v>102.88986242410267</c:v>
                </c:pt>
                <c:pt idx="30">
                  <c:v>104.67642009405091</c:v>
                </c:pt>
                <c:pt idx="31">
                  <c:v>104.86116172290649</c:v>
                </c:pt>
                <c:pt idx="32">
                  <c:v>103.17862366665477</c:v>
                </c:pt>
                <c:pt idx="33">
                  <c:v>102.67919403971079</c:v>
                </c:pt>
                <c:pt idx="34">
                  <c:v>103.68320816414531</c:v>
                </c:pt>
                <c:pt idx="35">
                  <c:v>104.95988577644819</c:v>
                </c:pt>
                <c:pt idx="36">
                  <c:v>104.82538171183731</c:v>
                </c:pt>
                <c:pt idx="37">
                  <c:v>103.53051279568852</c:v>
                </c:pt>
                <c:pt idx="38">
                  <c:v>101.44136624827453</c:v>
                </c:pt>
                <c:pt idx="39">
                  <c:v>104.81005390577653</c:v>
                </c:pt>
                <c:pt idx="40">
                  <c:v>104.0419255632963</c:v>
                </c:pt>
                <c:pt idx="41">
                  <c:v>104.4135737645894</c:v>
                </c:pt>
                <c:pt idx="42">
                  <c:v>104.65287167127153</c:v>
                </c:pt>
                <c:pt idx="43">
                  <c:v>102.78185720741075</c:v>
                </c:pt>
                <c:pt idx="44">
                  <c:v>104.24576852698995</c:v>
                </c:pt>
                <c:pt idx="45">
                  <c:v>104.75213305972568</c:v>
                </c:pt>
                <c:pt idx="46">
                  <c:v>104.41364368646187</c:v>
                </c:pt>
                <c:pt idx="47">
                  <c:v>103.97024406552993</c:v>
                </c:pt>
                <c:pt idx="48">
                  <c:v>102.99791449426485</c:v>
                </c:pt>
                <c:pt idx="49">
                  <c:v>103.41501061161489</c:v>
                </c:pt>
                <c:pt idx="50">
                  <c:v>104.57692307692308</c:v>
                </c:pt>
                <c:pt idx="51">
                  <c:v>104.88993771519208</c:v>
                </c:pt>
                <c:pt idx="52">
                  <c:v>104.09367716713029</c:v>
                </c:pt>
                <c:pt idx="53">
                  <c:v>103.72977646041744</c:v>
                </c:pt>
                <c:pt idx="54">
                  <c:v>103.05891082986354</c:v>
                </c:pt>
                <c:pt idx="55">
                  <c:v>104.03861226847077</c:v>
                </c:pt>
                <c:pt idx="56">
                  <c:v>103.94742350035582</c:v>
                </c:pt>
                <c:pt idx="57">
                  <c:v>102.6057170819231</c:v>
                </c:pt>
                <c:pt idx="58">
                  <c:v>105.70802279701886</c:v>
                </c:pt>
                <c:pt idx="59">
                  <c:v>102.03702885422649</c:v>
                </c:pt>
                <c:pt idx="60">
                  <c:v>104.20518804416122</c:v>
                </c:pt>
                <c:pt idx="61">
                  <c:v>103.03709012721734</c:v>
                </c:pt>
                <c:pt idx="62">
                  <c:v>104.23513749635977</c:v>
                </c:pt>
                <c:pt idx="63">
                  <c:v>103.09832891056445</c:v>
                </c:pt>
                <c:pt idx="64">
                  <c:v>104.11638551902949</c:v>
                </c:pt>
                <c:pt idx="65">
                  <c:v>102.5269383930663</c:v>
                </c:pt>
                <c:pt idx="66">
                  <c:v>104.28788221239225</c:v>
                </c:pt>
                <c:pt idx="67">
                  <c:v>104.51165241831598</c:v>
                </c:pt>
                <c:pt idx="68">
                  <c:v>103.55902299167448</c:v>
                </c:pt>
                <c:pt idx="69">
                  <c:v>106.07532158908921</c:v>
                </c:pt>
                <c:pt idx="70">
                  <c:v>106.13895386452994</c:v>
                </c:pt>
              </c:numCache>
            </c:numRef>
          </c:val>
          <c:smooth val="0"/>
        </c:ser>
        <c:ser>
          <c:idx val="0"/>
          <c:order val="2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'Data (2)'!$A$1:$BT$1</c:f>
              <c:strCache>
                <c:ptCount val="71"/>
                <c:pt idx="0">
                  <c:v>Gender</c:v>
                </c:pt>
                <c:pt idx="1">
                  <c:v>1934</c:v>
                </c:pt>
                <c:pt idx="2">
                  <c:v>1935</c:v>
                </c:pt>
                <c:pt idx="3">
                  <c:v>1936</c:v>
                </c:pt>
                <c:pt idx="4">
                  <c:v>1937</c:v>
                </c:pt>
                <c:pt idx="5">
                  <c:v>1938</c:v>
                </c:pt>
                <c:pt idx="6">
                  <c:v>1939</c:v>
                </c:pt>
                <c:pt idx="7">
                  <c:v>1940</c:v>
                </c:pt>
                <c:pt idx="8">
                  <c:v>1951</c:v>
                </c:pt>
                <c:pt idx="9">
                  <c:v>1952</c:v>
                </c:pt>
                <c:pt idx="10">
                  <c:v>1953</c:v>
                </c:pt>
                <c:pt idx="11">
                  <c:v>1954</c:v>
                </c:pt>
                <c:pt idx="12">
                  <c:v>1955</c:v>
                </c:pt>
                <c:pt idx="13">
                  <c:v>1956</c:v>
                </c:pt>
                <c:pt idx="14">
                  <c:v>1957</c:v>
                </c:pt>
                <c:pt idx="15">
                  <c:v>1958</c:v>
                </c:pt>
                <c:pt idx="16">
                  <c:v>1959</c:v>
                </c:pt>
                <c:pt idx="17">
                  <c:v>1960</c:v>
                </c:pt>
                <c:pt idx="18">
                  <c:v>1961</c:v>
                </c:pt>
                <c:pt idx="19">
                  <c:v>1962</c:v>
                </c:pt>
                <c:pt idx="20">
                  <c:v>1963</c:v>
                </c:pt>
                <c:pt idx="21">
                  <c:v>1964</c:v>
                </c:pt>
                <c:pt idx="22">
                  <c:v>1965</c:v>
                </c:pt>
                <c:pt idx="23">
                  <c:v>1966</c:v>
                </c:pt>
                <c:pt idx="24">
                  <c:v>1967</c:v>
                </c:pt>
                <c:pt idx="25">
                  <c:v>1968</c:v>
                </c:pt>
                <c:pt idx="26">
                  <c:v>1969</c:v>
                </c:pt>
                <c:pt idx="27">
                  <c:v>1970</c:v>
                </c:pt>
                <c:pt idx="28">
                  <c:v>1971</c:v>
                </c:pt>
                <c:pt idx="29">
                  <c:v>1972</c:v>
                </c:pt>
                <c:pt idx="30">
                  <c:v>1973</c:v>
                </c:pt>
                <c:pt idx="31">
                  <c:v>1974</c:v>
                </c:pt>
                <c:pt idx="32">
                  <c:v>1975</c:v>
                </c:pt>
                <c:pt idx="33">
                  <c:v>1976</c:v>
                </c:pt>
                <c:pt idx="34">
                  <c:v>1977</c:v>
                </c:pt>
                <c:pt idx="35">
                  <c:v>1978</c:v>
                </c:pt>
                <c:pt idx="36">
                  <c:v>1979</c:v>
                </c:pt>
                <c:pt idx="37">
                  <c:v>1980</c:v>
                </c:pt>
                <c:pt idx="38">
                  <c:v>1981</c:v>
                </c:pt>
                <c:pt idx="39">
                  <c:v>1982</c:v>
                </c:pt>
                <c:pt idx="40">
                  <c:v>1983</c:v>
                </c:pt>
                <c:pt idx="41">
                  <c:v>1984</c:v>
                </c:pt>
                <c:pt idx="42">
                  <c:v>1985</c:v>
                </c:pt>
                <c:pt idx="43">
                  <c:v>1986</c:v>
                </c:pt>
                <c:pt idx="44">
                  <c:v>1987</c:v>
                </c:pt>
                <c:pt idx="45">
                  <c:v>1988</c:v>
                </c:pt>
                <c:pt idx="46">
                  <c:v>1989</c:v>
                </c:pt>
                <c:pt idx="47">
                  <c:v>1990</c:v>
                </c:pt>
                <c:pt idx="48">
                  <c:v>1991</c:v>
                </c:pt>
                <c:pt idx="49">
                  <c:v>1992</c:v>
                </c:pt>
                <c:pt idx="50">
                  <c:v>1993</c:v>
                </c:pt>
                <c:pt idx="51">
                  <c:v>1994</c:v>
                </c:pt>
                <c:pt idx="52">
                  <c:v>1995</c:v>
                </c:pt>
                <c:pt idx="53">
                  <c:v>1997</c:v>
                </c:pt>
                <c:pt idx="54">
                  <c:v>1998</c:v>
                </c:pt>
                <c:pt idx="55">
                  <c:v>1999</c:v>
                </c:pt>
                <c:pt idx="56">
                  <c:v>2000</c:v>
                </c:pt>
                <c:pt idx="57">
                  <c:v>2001</c:v>
                </c:pt>
                <c:pt idx="58">
                  <c:v>2002</c:v>
                </c:pt>
                <c:pt idx="59">
                  <c:v>2003</c:v>
                </c:pt>
                <c:pt idx="60">
                  <c:v>2004</c:v>
                </c:pt>
                <c:pt idx="61">
                  <c:v>2005</c:v>
                </c:pt>
                <c:pt idx="62">
                  <c:v>2006</c:v>
                </c:pt>
                <c:pt idx="63">
                  <c:v>2007</c:v>
                </c:pt>
                <c:pt idx="64">
                  <c:v>2008</c:v>
                </c:pt>
                <c:pt idx="65">
                  <c:v>2009</c:v>
                </c:pt>
                <c:pt idx="66">
                  <c:v>2010</c:v>
                </c:pt>
                <c:pt idx="67">
                  <c:v>2011</c:v>
                </c:pt>
                <c:pt idx="68">
                  <c:v>2012</c:v>
                </c:pt>
                <c:pt idx="69">
                  <c:v>2013</c:v>
                </c:pt>
                <c:pt idx="70">
                  <c:v>2014</c:v>
                </c:pt>
              </c:strCache>
            </c:strRef>
          </c:cat>
          <c:val>
            <c:numRef>
              <c:f>'Data (2)'!$A$6:$BT$6</c:f>
              <c:numCache>
                <c:formatCode>0.0</c:formatCode>
                <c:ptCount val="71"/>
                <c:pt idx="1">
                  <c:v>104.15145108591197</c:v>
                </c:pt>
                <c:pt idx="2">
                  <c:v>105.61308719795888</c:v>
                </c:pt>
                <c:pt idx="3">
                  <c:v>104.1297441899348</c:v>
                </c:pt>
                <c:pt idx="4">
                  <c:v>105.97841936424615</c:v>
                </c:pt>
                <c:pt idx="5">
                  <c:v>113.12422616591003</c:v>
                </c:pt>
                <c:pt idx="6">
                  <c:v>105.69259962049335</c:v>
                </c:pt>
                <c:pt idx="7">
                  <c:v>110.45303867403315</c:v>
                </c:pt>
                <c:pt idx="8">
                  <c:v>109.13233339662047</c:v>
                </c:pt>
                <c:pt idx="9">
                  <c:v>110.07683215130024</c:v>
                </c:pt>
                <c:pt idx="10">
                  <c:v>110.07969174183378</c:v>
                </c:pt>
                <c:pt idx="11">
                  <c:v>104.90374485202567</c:v>
                </c:pt>
                <c:pt idx="12">
                  <c:v>104.79055597867479</c:v>
                </c:pt>
                <c:pt idx="13">
                  <c:v>106.06083883853125</c:v>
                </c:pt>
                <c:pt idx="14">
                  <c:v>103.62341475604424</c:v>
                </c:pt>
                <c:pt idx="15">
                  <c:v>103.66735233617396</c:v>
                </c:pt>
                <c:pt idx="16">
                  <c:v>103.65901128843909</c:v>
                </c:pt>
                <c:pt idx="17">
                  <c:v>103.65775295338837</c:v>
                </c:pt>
                <c:pt idx="18">
                  <c:v>99.293145502513809</c:v>
                </c:pt>
                <c:pt idx="19">
                  <c:v>94.930619796484734</c:v>
                </c:pt>
                <c:pt idx="20">
                  <c:v>96.946714292704399</c:v>
                </c:pt>
                <c:pt idx="21">
                  <c:v>118.35716142448662</c:v>
                </c:pt>
                <c:pt idx="22">
                  <c:v>106.38170677028845</c:v>
                </c:pt>
                <c:pt idx="23">
                  <c:v>101.76751145609278</c:v>
                </c:pt>
                <c:pt idx="24">
                  <c:v>103.69592608147838</c:v>
                </c:pt>
                <c:pt idx="25">
                  <c:v>81.464009120572385</c:v>
                </c:pt>
                <c:pt idx="26">
                  <c:v>102.84464842396952</c:v>
                </c:pt>
                <c:pt idx="27">
                  <c:v>103.45638945233266</c:v>
                </c:pt>
                <c:pt idx="28">
                  <c:v>104.56948485717798</c:v>
                </c:pt>
                <c:pt idx="29">
                  <c:v>102.88986242410267</c:v>
                </c:pt>
                <c:pt idx="30">
                  <c:v>104.67642009405091</c:v>
                </c:pt>
                <c:pt idx="31">
                  <c:v>104.86116172290649</c:v>
                </c:pt>
                <c:pt idx="32">
                  <c:v>103.17862366665477</c:v>
                </c:pt>
                <c:pt idx="33">
                  <c:v>102.67919403971079</c:v>
                </c:pt>
                <c:pt idx="34">
                  <c:v>103.68320816414531</c:v>
                </c:pt>
                <c:pt idx="35">
                  <c:v>104.95988577644819</c:v>
                </c:pt>
                <c:pt idx="36">
                  <c:v>104.82538171183731</c:v>
                </c:pt>
                <c:pt idx="37">
                  <c:v>103.53051279568852</c:v>
                </c:pt>
                <c:pt idx="38">
                  <c:v>101.44136624827453</c:v>
                </c:pt>
                <c:pt idx="39">
                  <c:v>104.81005390577653</c:v>
                </c:pt>
                <c:pt idx="40">
                  <c:v>104.0419255632963</c:v>
                </c:pt>
                <c:pt idx="41">
                  <c:v>104.4135737645894</c:v>
                </c:pt>
                <c:pt idx="42">
                  <c:v>104.65287167127153</c:v>
                </c:pt>
                <c:pt idx="43">
                  <c:v>102.78185720741075</c:v>
                </c:pt>
                <c:pt idx="44">
                  <c:v>104.24576852698995</c:v>
                </c:pt>
                <c:pt idx="45">
                  <c:v>104.75213305972568</c:v>
                </c:pt>
                <c:pt idx="46">
                  <c:v>104.41364368646187</c:v>
                </c:pt>
                <c:pt idx="47">
                  <c:v>103.97024406552993</c:v>
                </c:pt>
                <c:pt idx="48">
                  <c:v>102.99791449426485</c:v>
                </c:pt>
                <c:pt idx="49">
                  <c:v>103.41501061161489</c:v>
                </c:pt>
                <c:pt idx="50">
                  <c:v>104.57692307692308</c:v>
                </c:pt>
                <c:pt idx="51">
                  <c:v>104.88993771519208</c:v>
                </c:pt>
                <c:pt idx="52">
                  <c:v>104.09367716713029</c:v>
                </c:pt>
                <c:pt idx="53">
                  <c:v>103.72977646041744</c:v>
                </c:pt>
                <c:pt idx="54">
                  <c:v>103.05891082986354</c:v>
                </c:pt>
                <c:pt idx="55">
                  <c:v>104.03861226847077</c:v>
                </c:pt>
                <c:pt idx="56">
                  <c:v>103.94742350035582</c:v>
                </c:pt>
                <c:pt idx="57">
                  <c:v>102.6057170819231</c:v>
                </c:pt>
                <c:pt idx="58">
                  <c:v>105.70802279701886</c:v>
                </c:pt>
                <c:pt idx="59">
                  <c:v>102.03702885422649</c:v>
                </c:pt>
                <c:pt idx="60">
                  <c:v>104.20518804416122</c:v>
                </c:pt>
                <c:pt idx="61">
                  <c:v>103.03709012721734</c:v>
                </c:pt>
                <c:pt idx="62">
                  <c:v>104.23513749635977</c:v>
                </c:pt>
                <c:pt idx="63">
                  <c:v>103.09832891056445</c:v>
                </c:pt>
                <c:pt idx="64">
                  <c:v>104.11638551902949</c:v>
                </c:pt>
                <c:pt idx="65">
                  <c:v>102.5269383930663</c:v>
                </c:pt>
                <c:pt idx="66">
                  <c:v>104.28788221239225</c:v>
                </c:pt>
                <c:pt idx="67">
                  <c:v>104.51165241831598</c:v>
                </c:pt>
                <c:pt idx="68">
                  <c:v>103.55902299167448</c:v>
                </c:pt>
                <c:pt idx="69">
                  <c:v>106.07532158908921</c:v>
                </c:pt>
                <c:pt idx="70">
                  <c:v>106.13895386452994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020352"/>
        <c:axId val="197019568"/>
      </c:lineChart>
      <c:catAx>
        <c:axId val="19702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n-MN"/>
          </a:p>
        </c:txPr>
        <c:crossAx val="197019568"/>
        <c:crosses val="autoZero"/>
        <c:auto val="1"/>
        <c:lblAlgn val="ctr"/>
        <c:lblOffset val="100"/>
        <c:noMultiLvlLbl val="0"/>
      </c:catAx>
      <c:valAx>
        <c:axId val="19701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n-MN"/>
          </a:p>
        </c:txPr>
        <c:crossAx val="1970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mn-M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SEX RATIO AT BIRTH, MONGOLIA, 2000-2015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mn-MN"/>
        </a:p>
      </c:txPr>
    </c:title>
    <c:autoTitleDeleted val="0"/>
    <c:plotArea>
      <c:layout>
        <c:manualLayout>
          <c:layoutTarget val="inner"/>
          <c:xMode val="edge"/>
          <c:yMode val="edge"/>
          <c:x val="0.16141178581734508"/>
          <c:y val="0.14784252787016655"/>
          <c:w val="0.81502730586157279"/>
          <c:h val="0.664022901887032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(2)'!$BG$10</c:f>
              <c:strCache>
                <c:ptCount val="1"/>
                <c:pt idx="0">
                  <c:v>Sex ratio at Birth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mn-M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(2)'!$BC$11:$BC$26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'Data (2)'!$BG$11:$BG$26</c:f>
              <c:numCache>
                <c:formatCode>0.0</c:formatCode>
                <c:ptCount val="16"/>
                <c:pt idx="0">
                  <c:v>103.94742350035582</c:v>
                </c:pt>
                <c:pt idx="1">
                  <c:v>102.6057170819231</c:v>
                </c:pt>
                <c:pt idx="2">
                  <c:v>105.70802279701886</c:v>
                </c:pt>
                <c:pt idx="3">
                  <c:v>102.03702885422649</c:v>
                </c:pt>
                <c:pt idx="4">
                  <c:v>104.20518804416122</c:v>
                </c:pt>
                <c:pt idx="5">
                  <c:v>103.03709012721734</c:v>
                </c:pt>
                <c:pt idx="6">
                  <c:v>104.23513749635977</c:v>
                </c:pt>
                <c:pt idx="7">
                  <c:v>103.09832891056445</c:v>
                </c:pt>
                <c:pt idx="8">
                  <c:v>104.11638551902949</c:v>
                </c:pt>
                <c:pt idx="9">
                  <c:v>102.5269383930663</c:v>
                </c:pt>
                <c:pt idx="10">
                  <c:v>104.28788221239225</c:v>
                </c:pt>
                <c:pt idx="11">
                  <c:v>104.51165241831598</c:v>
                </c:pt>
                <c:pt idx="12">
                  <c:v>103.55902299167448</c:v>
                </c:pt>
                <c:pt idx="13">
                  <c:v>106.07532158908921</c:v>
                </c:pt>
                <c:pt idx="14">
                  <c:v>106.13895386452994</c:v>
                </c:pt>
                <c:pt idx="15">
                  <c:v>105.42771385692846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020744"/>
        <c:axId val="197021136"/>
      </c:barChart>
      <c:catAx>
        <c:axId val="19702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n-MN"/>
          </a:p>
        </c:txPr>
        <c:crossAx val="197021136"/>
        <c:crosses val="autoZero"/>
        <c:auto val="1"/>
        <c:lblAlgn val="ctr"/>
        <c:lblOffset val="100"/>
        <c:noMultiLvlLbl val="0"/>
      </c:catAx>
      <c:valAx>
        <c:axId val="19702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n-MN"/>
          </a:p>
        </c:txPr>
        <c:crossAx val="197020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mn-M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56594012704934"/>
          <c:y val="5.2223575500460938E-2"/>
          <c:w val="0.88249001483510214"/>
          <c:h val="0.888377761495033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 (2)'!$BD$10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mn-MN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(2)'!$BC$11:$BC$26</c:f>
              <c:strCach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strCache>
            </c:strRef>
          </c:cat>
          <c:val>
            <c:numRef>
              <c:f>'Data (2)'!$BD$11:$BD$26</c:f>
              <c:numCache>
                <c:formatCode>General</c:formatCode>
                <c:ptCount val="16"/>
                <c:pt idx="0">
                  <c:v>48721</c:v>
                </c:pt>
                <c:pt idx="1">
                  <c:v>49685</c:v>
                </c:pt>
                <c:pt idx="2">
                  <c:v>46922</c:v>
                </c:pt>
                <c:pt idx="3">
                  <c:v>45723</c:v>
                </c:pt>
                <c:pt idx="4">
                  <c:v>45501</c:v>
                </c:pt>
                <c:pt idx="5">
                  <c:v>45326</c:v>
                </c:pt>
                <c:pt idx="6">
                  <c:v>49092</c:v>
                </c:pt>
                <c:pt idx="7">
                  <c:v>56636</c:v>
                </c:pt>
                <c:pt idx="8">
                  <c:v>63768</c:v>
                </c:pt>
                <c:pt idx="9">
                  <c:v>69167</c:v>
                </c:pt>
                <c:pt idx="10">
                  <c:v>63270</c:v>
                </c:pt>
                <c:pt idx="11">
                  <c:v>69853</c:v>
                </c:pt>
                <c:pt idx="12">
                  <c:v>73839</c:v>
                </c:pt>
                <c:pt idx="13">
                  <c:v>79780</c:v>
                </c:pt>
                <c:pt idx="14">
                  <c:v>82839</c:v>
                </c:pt>
                <c:pt idx="15">
                  <c:v>82130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022312"/>
        <c:axId val="197016040"/>
      </c:barChart>
      <c:catAx>
        <c:axId val="197022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n-MN"/>
          </a:p>
        </c:txPr>
        <c:crossAx val="197016040"/>
        <c:crosses val="autoZero"/>
        <c:auto val="1"/>
        <c:lblAlgn val="ctr"/>
        <c:lblOffset val="100"/>
        <c:noMultiLvlLbl val="0"/>
      </c:catAx>
      <c:valAx>
        <c:axId val="197016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n-MN"/>
          </a:p>
        </c:txPr>
        <c:crossAx val="197022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mn-M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7</xdr:row>
      <xdr:rowOff>33337</xdr:rowOff>
    </xdr:from>
    <xdr:to>
      <xdr:col>14</xdr:col>
      <xdr:colOff>247650</xdr:colOff>
      <xdr:row>23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59</xdr:col>
      <xdr:colOff>452435</xdr:colOff>
      <xdr:row>9</xdr:row>
      <xdr:rowOff>119061</xdr:rowOff>
    </xdr:from>
    <xdr:to>
      <xdr:col>71</xdr:col>
      <xdr:colOff>600075</xdr:colOff>
      <xdr:row>27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58</xdr:col>
      <xdr:colOff>981075</xdr:colOff>
      <xdr:row>8</xdr:row>
      <xdr:rowOff>290511</xdr:rowOff>
    </xdr:from>
    <xdr:to>
      <xdr:col>67</xdr:col>
      <xdr:colOff>323850</xdr:colOff>
      <xdr:row>27</xdr:row>
      <xdr:rowOff>76199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4"/>
  <sheetViews>
    <sheetView topLeftCell="AV1" workbookViewId="0">
      <selection activeCell="BC8" sqref="BC8"/>
    </sheetView>
  </sheetViews>
  <sheetFormatPr defaultRowHeight="15" x14ac:dyDescent="0.25"/>
  <cols>
    <col min="53" max="53" width="9" customWidth="1"/>
    <col min="54" max="54" width="8" hidden="1" customWidth="1"/>
    <col min="58" max="58" width="10.85546875" customWidth="1"/>
    <col min="59" max="59" width="15.5703125" customWidth="1"/>
  </cols>
  <sheetData>
    <row r="1" spans="1:7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</row>
    <row r="2" spans="1:73" x14ac:dyDescent="0.25">
      <c r="A2" s="4" t="s">
        <v>73</v>
      </c>
      <c r="B2" s="3">
        <v>10622</v>
      </c>
      <c r="C2" s="3">
        <v>13700</v>
      </c>
      <c r="D2" s="3">
        <v>12209</v>
      </c>
      <c r="E2" s="3">
        <v>14126</v>
      </c>
      <c r="F2" s="3">
        <v>15492</v>
      </c>
      <c r="G2" s="3">
        <v>14092</v>
      </c>
      <c r="H2" s="3">
        <v>19046</v>
      </c>
      <c r="I2" s="3">
        <v>11015</v>
      </c>
      <c r="J2" s="3">
        <v>14218</v>
      </c>
      <c r="K2" s="3">
        <v>23989</v>
      </c>
      <c r="L2" s="3">
        <v>21394</v>
      </c>
      <c r="M2" s="3">
        <v>26889</v>
      </c>
      <c r="N2" s="3">
        <v>26825</v>
      </c>
      <c r="O2" s="3">
        <v>32594</v>
      </c>
      <c r="P2" s="3">
        <v>34654</v>
      </c>
      <c r="Q2" s="3">
        <v>36624</v>
      </c>
      <c r="R2" s="3">
        <v>41202</v>
      </c>
      <c r="S2" s="3">
        <v>40036</v>
      </c>
      <c r="T2" s="3">
        <v>42144</v>
      </c>
      <c r="U2" s="3">
        <v>40250</v>
      </c>
      <c r="V2" s="3">
        <v>42001</v>
      </c>
      <c r="W2" s="3">
        <v>41427</v>
      </c>
      <c r="X2" s="3">
        <v>43150</v>
      </c>
      <c r="Y2" s="3">
        <v>43650</v>
      </c>
      <c r="Z2" s="3">
        <v>46159</v>
      </c>
      <c r="AA2" s="3">
        <v>46849</v>
      </c>
      <c r="AB2" s="3">
        <v>50152</v>
      </c>
      <c r="AC2" s="3">
        <v>49917</v>
      </c>
      <c r="AD2" s="3">
        <v>52796</v>
      </c>
      <c r="AE2" s="3">
        <v>54841</v>
      </c>
      <c r="AF2" s="3">
        <v>56218</v>
      </c>
      <c r="AG2" s="3">
        <v>56953</v>
      </c>
      <c r="AH2" s="3">
        <v>55224</v>
      </c>
      <c r="AI2" s="3">
        <v>56683</v>
      </c>
      <c r="AJ2" s="3">
        <v>60291</v>
      </c>
      <c r="AK2" s="3">
        <v>60233</v>
      </c>
      <c r="AL2" s="3">
        <v>63068</v>
      </c>
      <c r="AM2" s="3">
        <v>62751</v>
      </c>
      <c r="AN2" s="3">
        <v>64210</v>
      </c>
      <c r="AO2" s="3">
        <v>65020</v>
      </c>
      <c r="AP2" s="3">
        <v>68129</v>
      </c>
      <c r="AQ2" s="3">
        <v>69627</v>
      </c>
      <c r="AR2" s="3">
        <v>71801</v>
      </c>
      <c r="AS2" s="3">
        <v>71437</v>
      </c>
      <c r="AT2" s="3">
        <v>75832</v>
      </c>
      <c r="AU2" s="3">
        <v>73593</v>
      </c>
      <c r="AV2" s="3">
        <v>73209</v>
      </c>
      <c r="AW2" s="3">
        <v>70083</v>
      </c>
      <c r="AX2" s="3">
        <v>63258</v>
      </c>
      <c r="AY2" s="3">
        <v>47871</v>
      </c>
      <c r="AZ2" s="3">
        <v>52962</v>
      </c>
      <c r="BA2" s="3">
        <v>54293</v>
      </c>
      <c r="BB2" s="3">
        <v>51806</v>
      </c>
      <c r="BC2" s="3">
        <v>49488</v>
      </c>
      <c r="BD2" s="3">
        <v>49256</v>
      </c>
      <c r="BE2" s="3">
        <v>49461</v>
      </c>
      <c r="BF2" s="3">
        <v>48721</v>
      </c>
      <c r="BG2" s="3">
        <v>49685</v>
      </c>
      <c r="BH2" s="3">
        <v>46922</v>
      </c>
      <c r="BI2" s="3">
        <v>45723</v>
      </c>
      <c r="BJ2" s="3">
        <v>45501</v>
      </c>
      <c r="BK2" s="3">
        <v>45326</v>
      </c>
      <c r="BL2" s="3">
        <v>49092</v>
      </c>
      <c r="BM2" s="3">
        <v>56636</v>
      </c>
      <c r="BN2" s="3">
        <v>63768</v>
      </c>
      <c r="BO2" s="3">
        <v>69167</v>
      </c>
      <c r="BP2" s="3">
        <v>63270</v>
      </c>
      <c r="BQ2" s="3">
        <v>69853</v>
      </c>
      <c r="BR2" s="3">
        <v>73839</v>
      </c>
      <c r="BS2" s="3">
        <v>79780</v>
      </c>
      <c r="BT2" s="3">
        <v>82839</v>
      </c>
      <c r="BU2" s="3">
        <v>82130</v>
      </c>
    </row>
    <row r="3" spans="1:73" x14ac:dyDescent="0.25">
      <c r="A3" s="4" t="s">
        <v>74</v>
      </c>
      <c r="B3" s="3">
        <v>5419</v>
      </c>
      <c r="C3" s="3">
        <v>7037</v>
      </c>
      <c r="D3" s="3">
        <v>6228</v>
      </c>
      <c r="E3" s="3">
        <v>7268</v>
      </c>
      <c r="F3" s="3">
        <v>8223</v>
      </c>
      <c r="G3" s="3">
        <v>7241</v>
      </c>
      <c r="H3" s="3">
        <v>9996</v>
      </c>
      <c r="I3" s="3">
        <v>5748</v>
      </c>
      <c r="J3" s="3">
        <v>7450</v>
      </c>
      <c r="K3" s="3">
        <v>12570</v>
      </c>
      <c r="L3" s="3">
        <v>10953</v>
      </c>
      <c r="M3" s="3">
        <v>13759</v>
      </c>
      <c r="N3" s="3">
        <v>13807</v>
      </c>
      <c r="O3" s="3">
        <v>16587</v>
      </c>
      <c r="P3" s="3">
        <v>17639</v>
      </c>
      <c r="Q3" s="3">
        <v>18641</v>
      </c>
      <c r="R3" s="3">
        <v>20971</v>
      </c>
      <c r="S3" s="3">
        <v>19947</v>
      </c>
      <c r="T3" s="3">
        <v>20524</v>
      </c>
      <c r="U3" s="3">
        <v>19813</v>
      </c>
      <c r="V3" s="3">
        <v>22766</v>
      </c>
      <c r="W3" s="3">
        <v>21354</v>
      </c>
      <c r="X3" s="3">
        <v>21764</v>
      </c>
      <c r="Y3" s="3">
        <v>22221</v>
      </c>
      <c r="Z3" s="3">
        <v>20722</v>
      </c>
      <c r="AA3" s="3">
        <v>23753</v>
      </c>
      <c r="AB3" s="3">
        <v>25502</v>
      </c>
      <c r="AC3" s="3">
        <v>25516</v>
      </c>
      <c r="AD3" s="3">
        <v>26774</v>
      </c>
      <c r="AE3" s="3">
        <v>28047</v>
      </c>
      <c r="AF3" s="3">
        <v>28776</v>
      </c>
      <c r="AG3" s="3">
        <v>28922</v>
      </c>
      <c r="AH3" s="3">
        <v>27977</v>
      </c>
      <c r="AI3" s="3">
        <v>28854</v>
      </c>
      <c r="AJ3" s="3">
        <v>30875</v>
      </c>
      <c r="AK3" s="3">
        <v>30826</v>
      </c>
      <c r="AL3" s="3">
        <v>32081</v>
      </c>
      <c r="AM3" s="3">
        <v>31600</v>
      </c>
      <c r="AN3" s="3">
        <v>32859</v>
      </c>
      <c r="AO3" s="3">
        <v>33154</v>
      </c>
      <c r="AP3" s="3">
        <v>34800</v>
      </c>
      <c r="AQ3" s="3">
        <v>35605</v>
      </c>
      <c r="AR3" s="3">
        <v>36393</v>
      </c>
      <c r="AS3" s="3">
        <v>36461</v>
      </c>
      <c r="AT3" s="3">
        <v>38796</v>
      </c>
      <c r="AU3" s="3">
        <v>37591</v>
      </c>
      <c r="AV3" s="3">
        <v>37317</v>
      </c>
      <c r="AW3" s="3">
        <v>35559</v>
      </c>
      <c r="AX3" s="3">
        <v>32160</v>
      </c>
      <c r="AY3" s="3">
        <v>24471</v>
      </c>
      <c r="AZ3" s="3">
        <v>27113</v>
      </c>
      <c r="BA3" s="3">
        <v>27691</v>
      </c>
      <c r="BB3" s="3">
        <v>26031</v>
      </c>
      <c r="BC3" s="3">
        <v>25197</v>
      </c>
      <c r="BD3" s="3">
        <v>24999</v>
      </c>
      <c r="BE3" s="3">
        <v>25220</v>
      </c>
      <c r="BF3" s="3">
        <v>24832</v>
      </c>
      <c r="BG3" s="3">
        <v>25162</v>
      </c>
      <c r="BH3" s="3">
        <v>24112</v>
      </c>
      <c r="BI3" s="3">
        <v>23092</v>
      </c>
      <c r="BJ3" s="3">
        <v>23219</v>
      </c>
      <c r="BK3" s="3">
        <v>23002</v>
      </c>
      <c r="BL3" s="3">
        <v>25055</v>
      </c>
      <c r="BM3" s="3">
        <v>28750</v>
      </c>
      <c r="BN3" s="3">
        <v>32527</v>
      </c>
      <c r="BO3" s="3">
        <v>35015</v>
      </c>
      <c r="BP3" s="3">
        <v>32299</v>
      </c>
      <c r="BQ3" s="3">
        <v>35697</v>
      </c>
      <c r="BR3" s="3">
        <v>37565</v>
      </c>
      <c r="BS3" s="3">
        <v>41066</v>
      </c>
      <c r="BT3" s="3">
        <v>42653</v>
      </c>
      <c r="BU3" s="3">
        <v>42150</v>
      </c>
    </row>
    <row r="4" spans="1:73" x14ac:dyDescent="0.25">
      <c r="A4" s="5" t="s">
        <v>75</v>
      </c>
      <c r="B4" s="3">
        <v>5203</v>
      </c>
      <c r="C4" s="3">
        <v>6663</v>
      </c>
      <c r="D4" s="3">
        <v>5981</v>
      </c>
      <c r="E4" s="3">
        <v>6858</v>
      </c>
      <c r="F4" s="3">
        <v>7269</v>
      </c>
      <c r="G4" s="3">
        <v>6851</v>
      </c>
      <c r="H4" s="3">
        <v>9050</v>
      </c>
      <c r="I4" s="3">
        <v>5267</v>
      </c>
      <c r="J4" s="3">
        <v>6768</v>
      </c>
      <c r="K4" s="3">
        <v>11419</v>
      </c>
      <c r="L4" s="3">
        <v>10441</v>
      </c>
      <c r="M4" s="3">
        <v>13130</v>
      </c>
      <c r="N4" s="3">
        <v>13018</v>
      </c>
      <c r="O4" s="3">
        <v>16007</v>
      </c>
      <c r="P4" s="3">
        <v>17015</v>
      </c>
      <c r="Q4" s="3">
        <v>17983</v>
      </c>
      <c r="R4" s="3">
        <v>20231</v>
      </c>
      <c r="S4" s="3">
        <v>20089</v>
      </c>
      <c r="T4" s="3">
        <v>21620</v>
      </c>
      <c r="U4" s="3">
        <v>20437</v>
      </c>
      <c r="V4" s="3">
        <v>19235</v>
      </c>
      <c r="W4" s="3">
        <v>20073</v>
      </c>
      <c r="X4" s="3">
        <v>21386</v>
      </c>
      <c r="Y4" s="3">
        <v>21429</v>
      </c>
      <c r="Z4" s="3">
        <v>25437</v>
      </c>
      <c r="AA4" s="3">
        <v>23096</v>
      </c>
      <c r="AB4" s="3">
        <v>24650</v>
      </c>
      <c r="AC4" s="3">
        <v>24401</v>
      </c>
      <c r="AD4" s="3">
        <v>26022</v>
      </c>
      <c r="AE4" s="3">
        <v>26794</v>
      </c>
      <c r="AF4" s="3">
        <v>27442</v>
      </c>
      <c r="AG4" s="3">
        <v>28031</v>
      </c>
      <c r="AH4" s="3">
        <v>27247</v>
      </c>
      <c r="AI4" s="3">
        <v>27829</v>
      </c>
      <c r="AJ4" s="3">
        <v>29416</v>
      </c>
      <c r="AK4" s="3">
        <v>29407</v>
      </c>
      <c r="AL4" s="3">
        <v>30987</v>
      </c>
      <c r="AM4" s="3">
        <v>31151</v>
      </c>
      <c r="AN4" s="3">
        <v>31351</v>
      </c>
      <c r="AO4" s="3">
        <v>31866</v>
      </c>
      <c r="AP4" s="3">
        <v>33329</v>
      </c>
      <c r="AQ4" s="3">
        <v>34022</v>
      </c>
      <c r="AR4" s="3">
        <v>35408</v>
      </c>
      <c r="AS4" s="3">
        <v>34976</v>
      </c>
      <c r="AT4" s="3">
        <v>37036</v>
      </c>
      <c r="AU4" s="3">
        <v>36002</v>
      </c>
      <c r="AV4" s="3">
        <v>35892</v>
      </c>
      <c r="AW4" s="3">
        <v>34524</v>
      </c>
      <c r="AX4" s="3">
        <v>31098</v>
      </c>
      <c r="AY4" s="3">
        <v>23400</v>
      </c>
      <c r="AZ4" s="3">
        <v>25849</v>
      </c>
      <c r="BA4" s="3">
        <v>26602</v>
      </c>
      <c r="BB4" s="3">
        <v>25775</v>
      </c>
      <c r="BC4" s="3">
        <v>24291</v>
      </c>
      <c r="BD4" s="3">
        <v>24257</v>
      </c>
      <c r="BE4" s="3">
        <v>24241</v>
      </c>
      <c r="BF4" s="3">
        <v>23889</v>
      </c>
      <c r="BG4" s="3">
        <v>24523</v>
      </c>
      <c r="BH4" s="3">
        <v>22810</v>
      </c>
      <c r="BI4" s="3">
        <v>22631</v>
      </c>
      <c r="BJ4" s="3">
        <v>22282</v>
      </c>
      <c r="BK4" s="3">
        <v>22324</v>
      </c>
      <c r="BL4" s="3">
        <v>24037</v>
      </c>
      <c r="BM4" s="3">
        <v>27886</v>
      </c>
      <c r="BN4" s="3">
        <v>31241</v>
      </c>
      <c r="BO4" s="3">
        <v>34152</v>
      </c>
      <c r="BP4" s="3">
        <v>30971</v>
      </c>
      <c r="BQ4" s="3">
        <v>34156</v>
      </c>
      <c r="BR4" s="3">
        <v>36274</v>
      </c>
      <c r="BS4" s="3">
        <v>38714</v>
      </c>
      <c r="BT4" s="3">
        <v>40186</v>
      </c>
      <c r="BU4" s="3">
        <v>39980</v>
      </c>
    </row>
    <row r="6" spans="1:73" x14ac:dyDescent="0.25">
      <c r="B6" s="7">
        <f>+B3/B4*100</f>
        <v>104.15145108591197</v>
      </c>
      <c r="C6" s="7">
        <f t="shared" ref="C6:BN6" si="0">+C3/C4*100</f>
        <v>105.61308719795888</v>
      </c>
      <c r="D6" s="7">
        <f t="shared" si="0"/>
        <v>104.1297441899348</v>
      </c>
      <c r="E6" s="7">
        <f t="shared" si="0"/>
        <v>105.97841936424615</v>
      </c>
      <c r="F6" s="7">
        <f t="shared" si="0"/>
        <v>113.12422616591003</v>
      </c>
      <c r="G6" s="7">
        <f t="shared" si="0"/>
        <v>105.69259962049335</v>
      </c>
      <c r="H6" s="7">
        <f t="shared" si="0"/>
        <v>110.45303867403315</v>
      </c>
      <c r="I6" s="7">
        <f t="shared" si="0"/>
        <v>109.13233339662047</v>
      </c>
      <c r="J6" s="7">
        <f t="shared" si="0"/>
        <v>110.07683215130024</v>
      </c>
      <c r="K6" s="7">
        <f t="shared" si="0"/>
        <v>110.07969174183378</v>
      </c>
      <c r="L6" s="7">
        <f t="shared" si="0"/>
        <v>104.90374485202567</v>
      </c>
      <c r="M6" s="7">
        <f t="shared" si="0"/>
        <v>104.79055597867479</v>
      </c>
      <c r="N6" s="7">
        <f t="shared" si="0"/>
        <v>106.06083883853125</v>
      </c>
      <c r="O6" s="7">
        <f t="shared" si="0"/>
        <v>103.62341475604424</v>
      </c>
      <c r="P6" s="7">
        <f t="shared" si="0"/>
        <v>103.66735233617396</v>
      </c>
      <c r="Q6" s="7">
        <f t="shared" si="0"/>
        <v>103.65901128843909</v>
      </c>
      <c r="R6" s="7">
        <f t="shared" si="0"/>
        <v>103.65775295338837</v>
      </c>
      <c r="S6" s="7">
        <f t="shared" si="0"/>
        <v>99.293145502513809</v>
      </c>
      <c r="T6" s="7">
        <f t="shared" si="0"/>
        <v>94.930619796484734</v>
      </c>
      <c r="U6" s="7">
        <f t="shared" si="0"/>
        <v>96.946714292704399</v>
      </c>
      <c r="V6" s="7">
        <f t="shared" si="0"/>
        <v>118.35716142448662</v>
      </c>
      <c r="W6" s="7">
        <f t="shared" si="0"/>
        <v>106.38170677028845</v>
      </c>
      <c r="X6" s="7">
        <f t="shared" si="0"/>
        <v>101.76751145609278</v>
      </c>
      <c r="Y6" s="7">
        <f t="shared" si="0"/>
        <v>103.69592608147838</v>
      </c>
      <c r="Z6" s="7">
        <f t="shared" si="0"/>
        <v>81.464009120572385</v>
      </c>
      <c r="AA6" s="7">
        <f t="shared" si="0"/>
        <v>102.84464842396952</v>
      </c>
      <c r="AB6" s="7">
        <f t="shared" si="0"/>
        <v>103.45638945233266</v>
      </c>
      <c r="AC6" s="7">
        <f t="shared" si="0"/>
        <v>104.56948485717798</v>
      </c>
      <c r="AD6" s="7">
        <f t="shared" si="0"/>
        <v>102.88986242410267</v>
      </c>
      <c r="AE6" s="7">
        <f t="shared" si="0"/>
        <v>104.67642009405091</v>
      </c>
      <c r="AF6" s="7">
        <f t="shared" si="0"/>
        <v>104.86116172290649</v>
      </c>
      <c r="AG6" s="7">
        <f t="shared" si="0"/>
        <v>103.17862366665477</v>
      </c>
      <c r="AH6" s="7">
        <f t="shared" si="0"/>
        <v>102.67919403971079</v>
      </c>
      <c r="AI6" s="7">
        <f t="shared" si="0"/>
        <v>103.68320816414531</v>
      </c>
      <c r="AJ6" s="7">
        <f t="shared" si="0"/>
        <v>104.95988577644819</v>
      </c>
      <c r="AK6" s="7">
        <f t="shared" si="0"/>
        <v>104.82538171183731</v>
      </c>
      <c r="AL6" s="7">
        <f t="shared" si="0"/>
        <v>103.53051279568852</v>
      </c>
      <c r="AM6" s="7">
        <f t="shared" si="0"/>
        <v>101.44136624827453</v>
      </c>
      <c r="AN6" s="7">
        <f t="shared" si="0"/>
        <v>104.81005390577653</v>
      </c>
      <c r="AO6" s="7">
        <f t="shared" si="0"/>
        <v>104.0419255632963</v>
      </c>
      <c r="AP6" s="7">
        <f t="shared" si="0"/>
        <v>104.4135737645894</v>
      </c>
      <c r="AQ6" s="7">
        <f t="shared" si="0"/>
        <v>104.65287167127153</v>
      </c>
      <c r="AR6" s="7">
        <f t="shared" si="0"/>
        <v>102.78185720741075</v>
      </c>
      <c r="AS6" s="7">
        <f t="shared" si="0"/>
        <v>104.24576852698995</v>
      </c>
      <c r="AT6" s="7">
        <f t="shared" si="0"/>
        <v>104.75213305972568</v>
      </c>
      <c r="AU6" s="7">
        <f t="shared" si="0"/>
        <v>104.41364368646187</v>
      </c>
      <c r="AV6" s="7">
        <f t="shared" si="0"/>
        <v>103.97024406552993</v>
      </c>
      <c r="AW6" s="7">
        <f t="shared" si="0"/>
        <v>102.99791449426485</v>
      </c>
      <c r="AX6" s="7">
        <f t="shared" si="0"/>
        <v>103.41501061161489</v>
      </c>
      <c r="AY6" s="7">
        <f t="shared" si="0"/>
        <v>104.57692307692308</v>
      </c>
      <c r="AZ6" s="7">
        <f t="shared" si="0"/>
        <v>104.88993771519208</v>
      </c>
      <c r="BA6" s="7">
        <f t="shared" si="0"/>
        <v>104.09367716713029</v>
      </c>
      <c r="BB6" s="7">
        <f t="shared" si="0"/>
        <v>100.99321047526672</v>
      </c>
      <c r="BC6" s="7">
        <f t="shared" si="0"/>
        <v>103.72977646041744</v>
      </c>
      <c r="BD6" s="7">
        <f t="shared" si="0"/>
        <v>103.05891082986354</v>
      </c>
      <c r="BE6" s="7">
        <f t="shared" si="0"/>
        <v>104.03861226847077</v>
      </c>
      <c r="BF6" s="7">
        <f t="shared" si="0"/>
        <v>103.94742350035582</v>
      </c>
      <c r="BG6" s="7">
        <f t="shared" si="0"/>
        <v>102.6057170819231</v>
      </c>
      <c r="BH6" s="7">
        <f t="shared" si="0"/>
        <v>105.70802279701886</v>
      </c>
      <c r="BI6" s="7">
        <f t="shared" si="0"/>
        <v>102.03702885422649</v>
      </c>
      <c r="BJ6" s="7">
        <f t="shared" si="0"/>
        <v>104.20518804416122</v>
      </c>
      <c r="BK6" s="7">
        <f t="shared" si="0"/>
        <v>103.03709012721734</v>
      </c>
      <c r="BL6" s="7">
        <f t="shared" si="0"/>
        <v>104.23513749635977</v>
      </c>
      <c r="BM6" s="7">
        <f t="shared" si="0"/>
        <v>103.09832891056445</v>
      </c>
      <c r="BN6" s="7">
        <f t="shared" si="0"/>
        <v>104.11638551902949</v>
      </c>
      <c r="BO6" s="7">
        <f t="shared" ref="BO6:BU6" si="1">+BO3/BO4*100</f>
        <v>102.5269383930663</v>
      </c>
      <c r="BP6" s="7">
        <f t="shared" si="1"/>
        <v>104.28788221239225</v>
      </c>
      <c r="BQ6" s="7">
        <f t="shared" si="1"/>
        <v>104.51165241831598</v>
      </c>
      <c r="BR6" s="7">
        <f t="shared" si="1"/>
        <v>103.55902299167448</v>
      </c>
      <c r="BS6" s="7">
        <f t="shared" si="1"/>
        <v>106.07532158908921</v>
      </c>
      <c r="BT6" s="7">
        <f t="shared" si="1"/>
        <v>106.13895386452994</v>
      </c>
      <c r="BU6" s="7">
        <f t="shared" si="1"/>
        <v>105.42771385692846</v>
      </c>
    </row>
    <row r="9" spans="1:73" ht="42.75" customHeight="1" x14ac:dyDescent="0.25">
      <c r="BA9" s="86" t="s">
        <v>88</v>
      </c>
      <c r="BB9" s="86"/>
      <c r="BC9" s="86"/>
      <c r="BD9" s="86"/>
      <c r="BE9" s="86"/>
      <c r="BF9" s="86"/>
      <c r="BG9" s="86"/>
      <c r="BH9" s="86"/>
    </row>
    <row r="10" spans="1:73" ht="25.5" customHeight="1" x14ac:dyDescent="0.25">
      <c r="BC10" s="12" t="s">
        <v>89</v>
      </c>
      <c r="BD10" s="12" t="s">
        <v>90</v>
      </c>
      <c r="BE10" s="12" t="s">
        <v>74</v>
      </c>
      <c r="BF10" s="12" t="s">
        <v>75</v>
      </c>
      <c r="BG10" s="12" t="s">
        <v>91</v>
      </c>
    </row>
    <row r="11" spans="1:73" x14ac:dyDescent="0.25">
      <c r="BC11" s="11" t="s">
        <v>57</v>
      </c>
      <c r="BD11" s="9">
        <f>+BE11+BF11</f>
        <v>48721</v>
      </c>
      <c r="BE11" s="9">
        <v>24832</v>
      </c>
      <c r="BF11" s="9">
        <v>23889</v>
      </c>
      <c r="BG11" s="10">
        <f>+BE11/BF11*100</f>
        <v>103.94742350035582</v>
      </c>
    </row>
    <row r="12" spans="1:73" x14ac:dyDescent="0.25">
      <c r="BC12" s="11" t="s">
        <v>58</v>
      </c>
      <c r="BD12" s="9">
        <f t="shared" ref="BD12:BD26" si="2">+BE12+BF12</f>
        <v>49685</v>
      </c>
      <c r="BE12" s="9">
        <v>25162</v>
      </c>
      <c r="BF12" s="9">
        <v>24523</v>
      </c>
      <c r="BG12" s="10">
        <f t="shared" ref="BG12:BG26" si="3">+BE12/BF12*100</f>
        <v>102.6057170819231</v>
      </c>
    </row>
    <row r="13" spans="1:73" x14ac:dyDescent="0.25">
      <c r="BC13" s="11" t="s">
        <v>59</v>
      </c>
      <c r="BD13" s="9">
        <f t="shared" si="2"/>
        <v>46922</v>
      </c>
      <c r="BE13" s="9">
        <v>24112</v>
      </c>
      <c r="BF13" s="9">
        <v>22810</v>
      </c>
      <c r="BG13" s="10">
        <f t="shared" si="3"/>
        <v>105.70802279701886</v>
      </c>
    </row>
    <row r="14" spans="1:73" x14ac:dyDescent="0.25">
      <c r="BC14" s="11" t="s">
        <v>60</v>
      </c>
      <c r="BD14" s="9">
        <f t="shared" si="2"/>
        <v>45723</v>
      </c>
      <c r="BE14" s="9">
        <v>23092</v>
      </c>
      <c r="BF14" s="9">
        <v>22631</v>
      </c>
      <c r="BG14" s="10">
        <f t="shared" si="3"/>
        <v>102.03702885422649</v>
      </c>
    </row>
    <row r="15" spans="1:73" x14ac:dyDescent="0.25">
      <c r="BC15" s="11" t="s">
        <v>61</v>
      </c>
      <c r="BD15" s="9">
        <f t="shared" si="2"/>
        <v>45501</v>
      </c>
      <c r="BE15" s="9">
        <v>23219</v>
      </c>
      <c r="BF15" s="9">
        <v>22282</v>
      </c>
      <c r="BG15" s="10">
        <f t="shared" si="3"/>
        <v>104.20518804416122</v>
      </c>
    </row>
    <row r="16" spans="1:73" x14ac:dyDescent="0.25">
      <c r="BC16" s="11" t="s">
        <v>62</v>
      </c>
      <c r="BD16" s="9">
        <f t="shared" si="2"/>
        <v>45326</v>
      </c>
      <c r="BE16" s="9">
        <v>23002</v>
      </c>
      <c r="BF16" s="9">
        <v>22324</v>
      </c>
      <c r="BG16" s="10">
        <f t="shared" si="3"/>
        <v>103.03709012721734</v>
      </c>
    </row>
    <row r="17" spans="55:72" x14ac:dyDescent="0.25">
      <c r="BC17" s="11" t="s">
        <v>63</v>
      </c>
      <c r="BD17" s="9">
        <f t="shared" si="2"/>
        <v>49092</v>
      </c>
      <c r="BE17" s="9">
        <v>25055</v>
      </c>
      <c r="BF17" s="9">
        <v>24037</v>
      </c>
      <c r="BG17" s="10">
        <f t="shared" si="3"/>
        <v>104.23513749635977</v>
      </c>
    </row>
    <row r="18" spans="55:72" x14ac:dyDescent="0.25">
      <c r="BC18" s="11" t="s">
        <v>64</v>
      </c>
      <c r="BD18" s="9">
        <f t="shared" si="2"/>
        <v>56636</v>
      </c>
      <c r="BE18" s="9">
        <v>28750</v>
      </c>
      <c r="BF18" s="9">
        <v>27886</v>
      </c>
      <c r="BG18" s="10">
        <f t="shared" si="3"/>
        <v>103.09832891056445</v>
      </c>
    </row>
    <row r="19" spans="55:72" x14ac:dyDescent="0.25">
      <c r="BC19" s="11" t="s">
        <v>65</v>
      </c>
      <c r="BD19" s="9">
        <f t="shared" si="2"/>
        <v>63768</v>
      </c>
      <c r="BE19" s="9">
        <v>32527</v>
      </c>
      <c r="BF19" s="9">
        <v>31241</v>
      </c>
      <c r="BG19" s="10">
        <f t="shared" si="3"/>
        <v>104.11638551902949</v>
      </c>
    </row>
    <row r="20" spans="55:72" x14ac:dyDescent="0.25">
      <c r="BC20" s="11" t="s">
        <v>66</v>
      </c>
      <c r="BD20" s="9">
        <f t="shared" si="2"/>
        <v>69167</v>
      </c>
      <c r="BE20" s="9">
        <v>35015</v>
      </c>
      <c r="BF20" s="9">
        <v>34152</v>
      </c>
      <c r="BG20" s="10">
        <f t="shared" si="3"/>
        <v>102.5269383930663</v>
      </c>
    </row>
    <row r="21" spans="55:72" x14ac:dyDescent="0.25">
      <c r="BC21" s="11" t="s">
        <v>67</v>
      </c>
      <c r="BD21" s="9">
        <f t="shared" si="2"/>
        <v>63270</v>
      </c>
      <c r="BE21" s="9">
        <v>32299</v>
      </c>
      <c r="BF21" s="9">
        <v>30971</v>
      </c>
      <c r="BG21" s="10">
        <f t="shared" si="3"/>
        <v>104.28788221239225</v>
      </c>
    </row>
    <row r="22" spans="55:72" x14ac:dyDescent="0.25">
      <c r="BC22" s="11" t="s">
        <v>68</v>
      </c>
      <c r="BD22" s="9">
        <f t="shared" si="2"/>
        <v>69853</v>
      </c>
      <c r="BE22" s="9">
        <v>35697</v>
      </c>
      <c r="BF22" s="9">
        <v>34156</v>
      </c>
      <c r="BG22" s="10">
        <f t="shared" si="3"/>
        <v>104.51165241831598</v>
      </c>
    </row>
    <row r="23" spans="55:72" x14ac:dyDescent="0.25">
      <c r="BC23" s="11" t="s">
        <v>69</v>
      </c>
      <c r="BD23" s="9">
        <f t="shared" si="2"/>
        <v>73839</v>
      </c>
      <c r="BE23" s="9">
        <v>37565</v>
      </c>
      <c r="BF23" s="9">
        <v>36274</v>
      </c>
      <c r="BG23" s="10">
        <f t="shared" si="3"/>
        <v>103.55902299167448</v>
      </c>
    </row>
    <row r="24" spans="55:72" x14ac:dyDescent="0.25">
      <c r="BC24" s="11" t="s">
        <v>70</v>
      </c>
      <c r="BD24" s="9">
        <f t="shared" si="2"/>
        <v>79780</v>
      </c>
      <c r="BE24" s="9">
        <v>41066</v>
      </c>
      <c r="BF24" s="9">
        <v>38714</v>
      </c>
      <c r="BG24" s="10">
        <f t="shared" si="3"/>
        <v>106.07532158908921</v>
      </c>
    </row>
    <row r="25" spans="55:72" x14ac:dyDescent="0.25">
      <c r="BC25" s="11" t="s">
        <v>71</v>
      </c>
      <c r="BD25" s="9">
        <f t="shared" si="2"/>
        <v>82839</v>
      </c>
      <c r="BE25" s="9">
        <v>42653</v>
      </c>
      <c r="BF25" s="9">
        <v>40186</v>
      </c>
      <c r="BG25" s="10">
        <f t="shared" si="3"/>
        <v>106.13895386452994</v>
      </c>
    </row>
    <row r="26" spans="55:72" x14ac:dyDescent="0.25">
      <c r="BC26" s="11" t="s">
        <v>72</v>
      </c>
      <c r="BD26" s="9">
        <f t="shared" si="2"/>
        <v>82130</v>
      </c>
      <c r="BE26" s="9">
        <v>42150</v>
      </c>
      <c r="BF26" s="9">
        <v>39980</v>
      </c>
      <c r="BG26" s="10">
        <f t="shared" si="3"/>
        <v>105.42771385692846</v>
      </c>
    </row>
    <row r="27" spans="55:72" x14ac:dyDescent="0.25">
      <c r="BG27" s="8"/>
    </row>
    <row r="28" spans="55:72" ht="33.75" customHeight="1" x14ac:dyDescent="0.25">
      <c r="BG28" s="8"/>
    </row>
    <row r="29" spans="55:72" x14ac:dyDescent="0.25">
      <c r="BC29" s="87" t="s">
        <v>92</v>
      </c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</row>
    <row r="30" spans="55:72" x14ac:dyDescent="0.25"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</row>
    <row r="31" spans="55:72" x14ac:dyDescent="0.25"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</row>
    <row r="32" spans="55:72" x14ac:dyDescent="0.25"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</row>
    <row r="33" spans="55:72" x14ac:dyDescent="0.25"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</row>
    <row r="34" spans="55:72" x14ac:dyDescent="0.25"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</row>
  </sheetData>
  <mergeCells count="2">
    <mergeCell ref="BA9:BH9"/>
    <mergeCell ref="BC29:BT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1"/>
  <sheetViews>
    <sheetView tabSelected="1" workbookViewId="0">
      <pane ySplit="5" topLeftCell="A6" activePane="bottomLeft" state="frozen"/>
      <selection pane="bottomLeft" activeCell="B1" sqref="B1"/>
    </sheetView>
  </sheetViews>
  <sheetFormatPr defaultRowHeight="14.25" x14ac:dyDescent="0.2"/>
  <cols>
    <col min="1" max="1" width="5.140625" style="13" customWidth="1"/>
    <col min="2" max="2" width="58.7109375" style="13" customWidth="1"/>
    <col min="3" max="3" width="15" style="13" customWidth="1"/>
    <col min="4" max="4" width="16.140625" style="13" customWidth="1"/>
    <col min="5" max="5" width="0.5703125" style="13" hidden="1" customWidth="1"/>
    <col min="6" max="14" width="2.7109375" style="13" customWidth="1"/>
    <col min="15" max="16" width="3.140625" style="13" customWidth="1"/>
    <col min="17" max="17" width="3.7109375" style="13" customWidth="1"/>
    <col min="18" max="18" width="3.140625" style="13" customWidth="1"/>
    <col min="19" max="19" width="3.85546875" style="13" customWidth="1"/>
    <col min="20" max="20" width="3.5703125" style="13" customWidth="1"/>
    <col min="21" max="21" width="53.140625" style="13" customWidth="1"/>
    <col min="22" max="22" width="14.140625" style="13" customWidth="1"/>
    <col min="23" max="23" width="2" style="13" customWidth="1"/>
    <col min="24" max="28" width="2.7109375" style="14" customWidth="1"/>
    <col min="29" max="47" width="2.7109375" style="13" customWidth="1"/>
    <col min="48" max="16384" width="9.140625" style="13"/>
  </cols>
  <sheetData>
    <row r="1" spans="1:23" ht="15" x14ac:dyDescent="0.25">
      <c r="A1" s="34"/>
      <c r="B1" s="35" t="s">
        <v>127</v>
      </c>
      <c r="U1" s="80" t="s">
        <v>124</v>
      </c>
      <c r="W1" s="14"/>
    </row>
    <row r="2" spans="1:23" ht="22.5" customHeight="1" x14ac:dyDescent="0.25">
      <c r="A2" s="36" t="s">
        <v>120</v>
      </c>
      <c r="B2" s="52" t="s">
        <v>154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81"/>
      <c r="W2" s="14"/>
    </row>
    <row r="3" spans="1:23" ht="23.25" customHeight="1" x14ac:dyDescent="0.2">
      <c r="A3" s="15"/>
      <c r="B3" s="15"/>
      <c r="C3" s="15"/>
      <c r="D3" s="15"/>
      <c r="E3" s="15"/>
      <c r="F3" s="88" t="s">
        <v>116</v>
      </c>
      <c r="G3" s="89"/>
      <c r="H3" s="89"/>
      <c r="I3" s="89"/>
      <c r="J3" s="89"/>
      <c r="K3" s="89" t="s">
        <v>117</v>
      </c>
      <c r="L3" s="89"/>
      <c r="M3" s="89"/>
      <c r="N3" s="89"/>
      <c r="O3" s="89" t="s">
        <v>118</v>
      </c>
      <c r="P3" s="89"/>
      <c r="Q3" s="89"/>
      <c r="R3" s="89"/>
      <c r="S3" s="89"/>
      <c r="T3" s="82"/>
      <c r="U3" s="16"/>
      <c r="V3" s="64"/>
      <c r="W3" s="14"/>
    </row>
    <row r="4" spans="1:23" ht="16.5" customHeight="1" x14ac:dyDescent="0.2">
      <c r="A4" s="17"/>
      <c r="B4" s="17"/>
      <c r="C4" s="40"/>
      <c r="D4" s="40"/>
      <c r="E4" s="40"/>
      <c r="F4" s="90" t="s">
        <v>152</v>
      </c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2"/>
      <c r="U4" s="41"/>
      <c r="V4" s="14"/>
      <c r="W4" s="14"/>
    </row>
    <row r="5" spans="1:23" ht="21" customHeight="1" x14ac:dyDescent="0.2">
      <c r="A5" s="17"/>
      <c r="B5" s="17"/>
      <c r="C5" s="71" t="s">
        <v>149</v>
      </c>
      <c r="D5" s="71" t="s">
        <v>153</v>
      </c>
      <c r="E5" s="40" t="s">
        <v>114</v>
      </c>
      <c r="F5" s="83">
        <v>1</v>
      </c>
      <c r="G5" s="84">
        <v>2</v>
      </c>
      <c r="H5" s="84">
        <v>3</v>
      </c>
      <c r="I5" s="84">
        <v>4</v>
      </c>
      <c r="J5" s="84">
        <v>5</v>
      </c>
      <c r="K5" s="84">
        <v>6</v>
      </c>
      <c r="L5" s="84">
        <v>7</v>
      </c>
      <c r="M5" s="84">
        <v>8</v>
      </c>
      <c r="N5" s="84">
        <v>9</v>
      </c>
      <c r="O5" s="84">
        <v>10</v>
      </c>
      <c r="P5" s="84">
        <v>11</v>
      </c>
      <c r="Q5" s="84">
        <v>12</v>
      </c>
      <c r="R5" s="84">
        <v>13</v>
      </c>
      <c r="S5" s="84">
        <v>14</v>
      </c>
      <c r="T5" s="85"/>
      <c r="U5" s="71" t="s">
        <v>148</v>
      </c>
      <c r="V5" s="14"/>
      <c r="W5" s="14"/>
    </row>
    <row r="6" spans="1:23" ht="16.5" customHeight="1" x14ac:dyDescent="0.2">
      <c r="A6" s="72" t="s">
        <v>119</v>
      </c>
      <c r="B6" s="73" t="s">
        <v>115</v>
      </c>
      <c r="C6" s="74">
        <v>42751</v>
      </c>
      <c r="D6" s="74">
        <v>42825</v>
      </c>
      <c r="E6" s="75">
        <v>3</v>
      </c>
      <c r="F6" s="67"/>
      <c r="G6" s="67"/>
      <c r="H6" s="68"/>
      <c r="I6" s="69"/>
      <c r="J6" s="69"/>
      <c r="K6" s="70"/>
      <c r="L6" s="67"/>
      <c r="M6" s="67"/>
      <c r="N6" s="70"/>
      <c r="O6" s="67"/>
      <c r="P6" s="67"/>
      <c r="Q6" s="67"/>
      <c r="R6" s="70"/>
      <c r="S6" s="67"/>
      <c r="T6" s="67"/>
      <c r="U6" s="76" t="s">
        <v>132</v>
      </c>
      <c r="V6" s="14"/>
      <c r="W6" s="14"/>
    </row>
    <row r="7" spans="1:23" ht="16.5" customHeight="1" x14ac:dyDescent="0.2">
      <c r="A7" s="57" t="s">
        <v>121</v>
      </c>
      <c r="B7" s="37" t="s">
        <v>150</v>
      </c>
      <c r="C7" s="47">
        <v>42744</v>
      </c>
      <c r="D7" s="47">
        <v>42748</v>
      </c>
      <c r="E7" s="30"/>
      <c r="F7" s="61"/>
      <c r="G7" s="62"/>
      <c r="H7" s="59"/>
      <c r="I7" s="60"/>
      <c r="J7" s="60"/>
      <c r="K7" s="61"/>
      <c r="L7" s="61"/>
      <c r="M7" s="61"/>
      <c r="N7" s="61"/>
      <c r="O7" s="61"/>
      <c r="P7" s="61"/>
      <c r="Q7" s="61"/>
      <c r="R7" s="61"/>
      <c r="S7" s="61"/>
      <c r="T7" s="38"/>
      <c r="U7" s="39" t="s">
        <v>144</v>
      </c>
      <c r="V7" s="14"/>
      <c r="W7" s="14"/>
    </row>
    <row r="8" spans="1:23" ht="13.5" customHeight="1" x14ac:dyDescent="0.25">
      <c r="A8" s="58" t="s">
        <v>122</v>
      </c>
      <c r="B8" s="33" t="s">
        <v>156</v>
      </c>
      <c r="C8" s="47">
        <v>42746</v>
      </c>
      <c r="D8" s="47">
        <v>42797</v>
      </c>
      <c r="E8" s="27">
        <v>40</v>
      </c>
      <c r="F8" s="20"/>
      <c r="G8" s="48"/>
      <c r="H8" s="49"/>
      <c r="I8" s="49"/>
      <c r="J8" s="49"/>
      <c r="K8" s="48"/>
      <c r="L8" s="48"/>
      <c r="M8" s="48"/>
      <c r="N8" s="48"/>
      <c r="O8" s="48"/>
      <c r="P8" s="20"/>
      <c r="Q8" s="20"/>
      <c r="R8" s="20"/>
      <c r="S8" s="20"/>
      <c r="T8" s="20"/>
      <c r="U8" s="56" t="s">
        <v>147</v>
      </c>
      <c r="V8" s="14"/>
      <c r="W8" s="14"/>
    </row>
    <row r="9" spans="1:23" ht="13.5" customHeight="1" x14ac:dyDescent="0.2">
      <c r="A9" s="22"/>
      <c r="B9" s="46" t="s">
        <v>93</v>
      </c>
      <c r="C9" s="47">
        <v>42752</v>
      </c>
      <c r="D9" s="47">
        <v>42765</v>
      </c>
      <c r="E9" s="27">
        <v>15</v>
      </c>
      <c r="F9" s="20"/>
      <c r="G9" s="20"/>
      <c r="H9" s="50"/>
      <c r="I9" s="50"/>
      <c r="J9" s="50"/>
      <c r="K9" s="20"/>
      <c r="L9" s="20"/>
      <c r="M9" s="20"/>
      <c r="N9" s="20"/>
      <c r="O9" s="20"/>
      <c r="P9" s="20"/>
      <c r="Q9" s="20"/>
      <c r="R9" s="20"/>
      <c r="S9" s="20"/>
      <c r="T9" s="20"/>
      <c r="U9" s="21" t="s">
        <v>138</v>
      </c>
      <c r="V9" s="14"/>
      <c r="W9" s="14"/>
    </row>
    <row r="10" spans="1:23" ht="13.5" customHeight="1" x14ac:dyDescent="0.2">
      <c r="A10" s="22"/>
      <c r="B10" s="46" t="s">
        <v>94</v>
      </c>
      <c r="C10" s="47">
        <v>42752</v>
      </c>
      <c r="D10" s="47">
        <v>42765</v>
      </c>
      <c r="E10" s="27">
        <v>15</v>
      </c>
      <c r="F10" s="20"/>
      <c r="G10" s="20"/>
      <c r="H10" s="50"/>
      <c r="I10" s="50"/>
      <c r="J10" s="50"/>
      <c r="K10" s="20"/>
      <c r="L10" s="23"/>
      <c r="M10" s="28"/>
      <c r="N10" s="20"/>
      <c r="O10" s="20"/>
      <c r="P10" s="20"/>
      <c r="Q10" s="20"/>
      <c r="R10" s="20"/>
      <c r="S10" s="20"/>
      <c r="T10" s="20"/>
      <c r="U10" s="21" t="s">
        <v>138</v>
      </c>
      <c r="V10" s="14"/>
      <c r="W10" s="14"/>
    </row>
    <row r="11" spans="1:23" ht="13.5" customHeight="1" x14ac:dyDescent="0.2">
      <c r="A11" s="22"/>
      <c r="B11" s="46" t="s">
        <v>95</v>
      </c>
      <c r="C11" s="47">
        <v>42772</v>
      </c>
      <c r="D11" s="47">
        <v>42793</v>
      </c>
      <c r="E11" s="27">
        <v>15</v>
      </c>
      <c r="F11" s="20"/>
      <c r="G11" s="20"/>
      <c r="H11" s="20"/>
      <c r="I11" s="20"/>
      <c r="J11" s="20"/>
      <c r="K11" s="20"/>
      <c r="L11" s="48"/>
      <c r="M11" s="48"/>
      <c r="N11" s="48"/>
      <c r="O11" s="20"/>
      <c r="P11" s="20"/>
      <c r="Q11" s="20"/>
      <c r="R11" s="20"/>
      <c r="S11" s="20"/>
      <c r="T11" s="20"/>
      <c r="U11" s="21" t="s">
        <v>138</v>
      </c>
      <c r="V11" s="14"/>
      <c r="W11" s="14"/>
    </row>
    <row r="12" spans="1:23" ht="13.5" customHeight="1" x14ac:dyDescent="0.2">
      <c r="A12" s="22"/>
      <c r="B12" s="46" t="s">
        <v>96</v>
      </c>
      <c r="C12" s="47">
        <v>42772</v>
      </c>
      <c r="D12" s="47">
        <v>42793</v>
      </c>
      <c r="E12" s="20"/>
      <c r="F12" s="20"/>
      <c r="G12" s="20"/>
      <c r="H12" s="20"/>
      <c r="I12" s="20"/>
      <c r="J12" s="48"/>
      <c r="K12" s="48"/>
      <c r="L12" s="48"/>
      <c r="M12" s="48"/>
      <c r="N12" s="51"/>
      <c r="O12" s="20"/>
      <c r="P12" s="20"/>
      <c r="Q12" s="20"/>
      <c r="R12" s="20"/>
      <c r="S12" s="20"/>
      <c r="T12" s="20"/>
      <c r="U12" s="21" t="s">
        <v>133</v>
      </c>
      <c r="V12" s="14"/>
      <c r="W12" s="14"/>
    </row>
    <row r="13" spans="1:23" ht="13.5" customHeight="1" x14ac:dyDescent="0.2">
      <c r="A13" s="22"/>
      <c r="B13" s="46" t="s">
        <v>97</v>
      </c>
      <c r="C13" s="47">
        <v>42752</v>
      </c>
      <c r="D13" s="47">
        <v>42765</v>
      </c>
      <c r="E13" s="20"/>
      <c r="F13" s="20"/>
      <c r="G13" s="20"/>
      <c r="H13" s="48"/>
      <c r="I13" s="48"/>
      <c r="J13" s="48"/>
      <c r="K13" s="20"/>
      <c r="L13" s="20"/>
      <c r="M13" s="20"/>
      <c r="N13" s="24"/>
      <c r="O13" s="20"/>
      <c r="P13" s="20"/>
      <c r="Q13" s="20"/>
      <c r="R13" s="20"/>
      <c r="S13" s="20"/>
      <c r="T13" s="20"/>
      <c r="U13" s="21" t="s">
        <v>133</v>
      </c>
      <c r="V13" s="14"/>
      <c r="W13" s="14"/>
    </row>
    <row r="14" spans="1:23" ht="13.5" customHeight="1" x14ac:dyDescent="0.2">
      <c r="A14" s="22"/>
      <c r="B14" s="46" t="s">
        <v>98</v>
      </c>
      <c r="C14" s="47">
        <v>42752</v>
      </c>
      <c r="D14" s="47">
        <v>42750</v>
      </c>
      <c r="E14" s="20"/>
      <c r="F14" s="20"/>
      <c r="G14" s="48"/>
      <c r="H14" s="48"/>
      <c r="I14" s="20"/>
      <c r="J14" s="20"/>
      <c r="K14" s="20"/>
      <c r="L14" s="20"/>
      <c r="M14" s="20"/>
      <c r="N14" s="24"/>
      <c r="O14" s="20"/>
      <c r="P14" s="20"/>
      <c r="Q14" s="20"/>
      <c r="R14" s="20"/>
      <c r="S14" s="20"/>
      <c r="T14" s="20"/>
      <c r="U14" s="56" t="s">
        <v>133</v>
      </c>
      <c r="V14" s="14"/>
      <c r="W14" s="14"/>
    </row>
    <row r="15" spans="1:23" ht="13.5" customHeight="1" x14ac:dyDescent="0.2">
      <c r="A15" s="22"/>
      <c r="B15" s="55" t="s">
        <v>129</v>
      </c>
      <c r="C15" s="47">
        <v>42752</v>
      </c>
      <c r="D15" s="47">
        <v>42765</v>
      </c>
      <c r="E15" s="20"/>
      <c r="F15" s="20"/>
      <c r="G15" s="20"/>
      <c r="H15" s="48"/>
      <c r="I15" s="48"/>
      <c r="J15" s="48"/>
      <c r="K15" s="20"/>
      <c r="L15" s="20"/>
      <c r="M15" s="20"/>
      <c r="N15" s="24"/>
      <c r="O15" s="20"/>
      <c r="P15" s="20"/>
      <c r="Q15" s="20"/>
      <c r="R15" s="20"/>
      <c r="S15" s="20"/>
      <c r="T15" s="20"/>
      <c r="U15" s="56" t="s">
        <v>135</v>
      </c>
      <c r="V15" s="14"/>
      <c r="W15" s="14"/>
    </row>
    <row r="16" spans="1:23" ht="13.5" customHeight="1" x14ac:dyDescent="0.2">
      <c r="A16" s="22"/>
      <c r="B16" s="55" t="s">
        <v>99</v>
      </c>
      <c r="C16" s="47">
        <v>42752</v>
      </c>
      <c r="D16" s="47">
        <v>42765</v>
      </c>
      <c r="E16" s="20"/>
      <c r="F16" s="20"/>
      <c r="G16" s="20"/>
      <c r="H16" s="48"/>
      <c r="I16" s="48"/>
      <c r="J16" s="48"/>
      <c r="K16" s="20"/>
      <c r="L16" s="20"/>
      <c r="M16" s="20"/>
      <c r="N16" s="24"/>
      <c r="O16" s="20"/>
      <c r="P16" s="20"/>
      <c r="Q16" s="20"/>
      <c r="R16" s="20"/>
      <c r="S16" s="20"/>
      <c r="T16" s="20"/>
      <c r="U16" s="56" t="s">
        <v>138</v>
      </c>
      <c r="V16" s="14"/>
      <c r="W16" s="14"/>
    </row>
    <row r="17" spans="1:40" ht="13.5" customHeight="1" x14ac:dyDescent="0.2">
      <c r="A17" s="22"/>
      <c r="B17" s="45" t="s">
        <v>100</v>
      </c>
      <c r="C17" s="47">
        <v>42758</v>
      </c>
      <c r="D17" s="47">
        <v>42776</v>
      </c>
      <c r="E17" s="20"/>
      <c r="F17" s="20"/>
      <c r="G17" s="20"/>
      <c r="H17" s="20"/>
      <c r="I17" s="48"/>
      <c r="J17" s="48"/>
      <c r="K17" s="48"/>
      <c r="L17" s="48"/>
      <c r="M17" s="20"/>
      <c r="N17" s="20"/>
      <c r="O17" s="20"/>
      <c r="P17" s="20"/>
      <c r="Q17" s="20"/>
      <c r="R17" s="20"/>
      <c r="S17" s="20"/>
      <c r="T17" s="20"/>
      <c r="U17" s="56" t="s">
        <v>138</v>
      </c>
      <c r="V17" s="14"/>
      <c r="W17" s="14"/>
      <c r="AN17" s="18"/>
    </row>
    <row r="18" spans="1:40" ht="13.5" customHeight="1" x14ac:dyDescent="0.2">
      <c r="A18" s="22"/>
      <c r="B18" s="45" t="s">
        <v>101</v>
      </c>
      <c r="C18" s="47">
        <v>42758</v>
      </c>
      <c r="D18" s="47">
        <v>42776</v>
      </c>
      <c r="E18" s="20"/>
      <c r="F18" s="20"/>
      <c r="G18" s="20"/>
      <c r="H18" s="20"/>
      <c r="I18" s="48"/>
      <c r="J18" s="48"/>
      <c r="K18" s="48"/>
      <c r="L18" s="48"/>
      <c r="M18" s="20"/>
      <c r="N18" s="20"/>
      <c r="O18" s="20"/>
      <c r="P18" s="20"/>
      <c r="Q18" s="20"/>
      <c r="R18" s="20"/>
      <c r="S18" s="20"/>
      <c r="T18" s="20"/>
      <c r="U18" s="21" t="s">
        <v>138</v>
      </c>
      <c r="V18" s="14"/>
      <c r="W18" s="14"/>
      <c r="AN18" s="18"/>
    </row>
    <row r="19" spans="1:40" ht="13.5" customHeight="1" x14ac:dyDescent="0.2">
      <c r="A19" s="22"/>
      <c r="B19" s="45" t="s">
        <v>102</v>
      </c>
      <c r="C19" s="47">
        <v>42758</v>
      </c>
      <c r="D19" s="47">
        <v>42776</v>
      </c>
      <c r="E19" s="20"/>
      <c r="F19" s="20"/>
      <c r="G19" s="20"/>
      <c r="H19" s="20"/>
      <c r="I19" s="48"/>
      <c r="J19" s="48"/>
      <c r="K19" s="48"/>
      <c r="L19" s="48"/>
      <c r="M19" s="20"/>
      <c r="N19" s="20"/>
      <c r="O19" s="20"/>
      <c r="P19" s="20"/>
      <c r="Q19" s="20"/>
      <c r="R19" s="20"/>
      <c r="S19" s="20"/>
      <c r="T19" s="20"/>
      <c r="U19" s="21" t="s">
        <v>138</v>
      </c>
      <c r="V19" s="14"/>
      <c r="W19" s="14"/>
      <c r="AN19" s="18"/>
    </row>
    <row r="20" spans="1:40" ht="13.5" customHeight="1" x14ac:dyDescent="0.2">
      <c r="A20" s="22"/>
      <c r="B20" s="45" t="s">
        <v>103</v>
      </c>
      <c r="C20" s="47">
        <v>42758</v>
      </c>
      <c r="D20" s="47">
        <v>42776</v>
      </c>
      <c r="E20" s="20"/>
      <c r="F20" s="20"/>
      <c r="G20" s="20"/>
      <c r="H20" s="20"/>
      <c r="I20" s="48"/>
      <c r="J20" s="48"/>
      <c r="K20" s="48"/>
      <c r="L20" s="48"/>
      <c r="M20" s="20"/>
      <c r="N20" s="20"/>
      <c r="O20" s="20"/>
      <c r="P20" s="20"/>
      <c r="Q20" s="20"/>
      <c r="R20" s="20"/>
      <c r="S20" s="20"/>
      <c r="T20" s="20"/>
      <c r="U20" s="21" t="s">
        <v>138</v>
      </c>
      <c r="V20" s="14"/>
      <c r="W20" s="14"/>
      <c r="AN20" s="18"/>
    </row>
    <row r="21" spans="1:40" ht="13.5" customHeight="1" x14ac:dyDescent="0.2">
      <c r="A21" s="22"/>
      <c r="B21" s="45" t="s">
        <v>112</v>
      </c>
      <c r="C21" s="47">
        <v>42758</v>
      </c>
      <c r="D21" s="47">
        <v>42776</v>
      </c>
      <c r="E21" s="20"/>
      <c r="F21" s="20"/>
      <c r="G21" s="20"/>
      <c r="H21" s="20"/>
      <c r="I21" s="48"/>
      <c r="J21" s="48"/>
      <c r="K21" s="48"/>
      <c r="L21" s="48"/>
      <c r="M21" s="20"/>
      <c r="N21" s="20"/>
      <c r="O21" s="20"/>
      <c r="P21" s="20"/>
      <c r="Q21" s="20"/>
      <c r="R21" s="20"/>
      <c r="S21" s="20"/>
      <c r="T21" s="20"/>
      <c r="U21" s="21" t="s">
        <v>138</v>
      </c>
      <c r="V21" s="14"/>
      <c r="W21" s="14"/>
      <c r="AN21" s="18"/>
    </row>
    <row r="22" spans="1:40" ht="15" customHeight="1" x14ac:dyDescent="0.2">
      <c r="A22" s="22"/>
      <c r="B22" s="77" t="s">
        <v>146</v>
      </c>
      <c r="C22" s="47">
        <v>42759</v>
      </c>
      <c r="D22" s="47">
        <v>42777</v>
      </c>
      <c r="E22" s="20"/>
      <c r="F22" s="20"/>
      <c r="G22" s="20"/>
      <c r="H22" s="20"/>
      <c r="I22" s="48"/>
      <c r="J22" s="48"/>
      <c r="K22" s="48"/>
      <c r="L22" s="48"/>
      <c r="M22" s="20"/>
      <c r="N22" s="20"/>
      <c r="O22" s="20"/>
      <c r="P22" s="20"/>
      <c r="Q22" s="20"/>
      <c r="R22" s="20"/>
      <c r="S22" s="20"/>
      <c r="T22" s="20"/>
      <c r="U22" s="21" t="s">
        <v>138</v>
      </c>
      <c r="V22" s="14"/>
      <c r="W22" s="14"/>
      <c r="AN22" s="18"/>
    </row>
    <row r="23" spans="1:40" ht="13.5" customHeight="1" x14ac:dyDescent="0.2">
      <c r="A23" s="22"/>
      <c r="B23" s="53" t="s">
        <v>104</v>
      </c>
      <c r="C23" s="47">
        <v>42758</v>
      </c>
      <c r="D23" s="47">
        <v>42789</v>
      </c>
      <c r="E23" s="20"/>
      <c r="F23" s="20"/>
      <c r="G23" s="20"/>
      <c r="H23" s="20"/>
      <c r="I23" s="48"/>
      <c r="J23" s="48"/>
      <c r="K23" s="48"/>
      <c r="L23" s="48"/>
      <c r="M23" s="48"/>
      <c r="N23" s="20"/>
      <c r="O23" s="20"/>
      <c r="P23" s="20"/>
      <c r="Q23" s="20"/>
      <c r="R23" s="20"/>
      <c r="S23" s="20"/>
      <c r="T23" s="20"/>
      <c r="U23" s="56" t="s">
        <v>139</v>
      </c>
      <c r="V23" s="14"/>
      <c r="W23" s="14"/>
      <c r="AN23" s="18"/>
    </row>
    <row r="24" spans="1:40" ht="13.5" customHeight="1" x14ac:dyDescent="0.2">
      <c r="A24" s="22"/>
      <c r="B24" s="45" t="s">
        <v>105</v>
      </c>
      <c r="C24" s="47">
        <v>42758</v>
      </c>
      <c r="D24" s="47">
        <v>42789</v>
      </c>
      <c r="E24" s="20"/>
      <c r="F24" s="20"/>
      <c r="G24" s="20"/>
      <c r="H24" s="20"/>
      <c r="I24" s="48"/>
      <c r="J24" s="48"/>
      <c r="K24" s="48"/>
      <c r="L24" s="48"/>
      <c r="M24" s="48"/>
      <c r="N24" s="20"/>
      <c r="O24" s="20"/>
      <c r="P24" s="20"/>
      <c r="Q24" s="20"/>
      <c r="R24" s="20"/>
      <c r="S24" s="20"/>
      <c r="T24" s="20"/>
      <c r="U24" s="21" t="s">
        <v>139</v>
      </c>
      <c r="V24" s="14"/>
      <c r="W24" s="14"/>
      <c r="AN24" s="18"/>
    </row>
    <row r="25" spans="1:40" ht="13.5" customHeight="1" x14ac:dyDescent="0.2">
      <c r="A25" s="22"/>
      <c r="B25" s="45" t="s">
        <v>106</v>
      </c>
      <c r="C25" s="47">
        <v>42758</v>
      </c>
      <c r="D25" s="47">
        <v>42789</v>
      </c>
      <c r="E25" s="20"/>
      <c r="F25" s="20"/>
      <c r="G25" s="20"/>
      <c r="H25" s="20"/>
      <c r="I25" s="48"/>
      <c r="J25" s="48"/>
      <c r="K25" s="48"/>
      <c r="L25" s="48"/>
      <c r="M25" s="48"/>
      <c r="N25" s="20"/>
      <c r="O25" s="20"/>
      <c r="P25" s="20"/>
      <c r="Q25" s="20"/>
      <c r="R25" s="20"/>
      <c r="S25" s="20"/>
      <c r="T25" s="20"/>
      <c r="U25" s="21" t="s">
        <v>140</v>
      </c>
      <c r="V25" s="14"/>
      <c r="W25" s="14"/>
      <c r="AN25" s="18"/>
    </row>
    <row r="26" spans="1:40" ht="13.5" customHeight="1" x14ac:dyDescent="0.2">
      <c r="A26" s="22"/>
      <c r="B26" s="45" t="s">
        <v>113</v>
      </c>
      <c r="C26" s="47">
        <v>42758</v>
      </c>
      <c r="D26" s="47">
        <v>42789</v>
      </c>
      <c r="E26" s="20"/>
      <c r="F26" s="20"/>
      <c r="G26" s="20"/>
      <c r="H26" s="20"/>
      <c r="I26" s="48"/>
      <c r="J26" s="48"/>
      <c r="K26" s="48"/>
      <c r="L26" s="48"/>
      <c r="M26" s="48"/>
      <c r="N26" s="20"/>
      <c r="O26" s="20"/>
      <c r="P26" s="20"/>
      <c r="Q26" s="20"/>
      <c r="R26" s="20"/>
      <c r="S26" s="20"/>
      <c r="T26" s="20"/>
      <c r="U26" s="21" t="s">
        <v>134</v>
      </c>
      <c r="V26" s="14"/>
      <c r="W26" s="14"/>
      <c r="AN26" s="18"/>
    </row>
    <row r="27" spans="1:40" ht="13.5" customHeight="1" x14ac:dyDescent="0.2">
      <c r="A27" s="22"/>
      <c r="B27" s="53" t="s">
        <v>107</v>
      </c>
      <c r="C27" s="47">
        <v>42758</v>
      </c>
      <c r="D27" s="47">
        <v>42789</v>
      </c>
      <c r="E27" s="20"/>
      <c r="F27" s="20"/>
      <c r="G27" s="20"/>
      <c r="H27" s="20"/>
      <c r="I27" s="48"/>
      <c r="J27" s="48"/>
      <c r="K27" s="48"/>
      <c r="L27" s="48"/>
      <c r="M27" s="48"/>
      <c r="N27" s="20"/>
      <c r="O27" s="20"/>
      <c r="P27" s="20"/>
      <c r="Q27" s="20"/>
      <c r="R27" s="20"/>
      <c r="S27" s="20"/>
      <c r="T27" s="20"/>
      <c r="U27" s="21" t="s">
        <v>142</v>
      </c>
      <c r="V27" s="14"/>
      <c r="W27" s="14"/>
      <c r="AN27" s="18"/>
    </row>
    <row r="28" spans="1:40" ht="13.5" customHeight="1" x14ac:dyDescent="0.2">
      <c r="A28" s="22"/>
      <c r="B28" s="53" t="s">
        <v>108</v>
      </c>
      <c r="C28" s="47">
        <v>42758</v>
      </c>
      <c r="D28" s="47">
        <v>42789</v>
      </c>
      <c r="E28" s="20"/>
      <c r="F28" s="20"/>
      <c r="G28" s="20"/>
      <c r="H28" s="20"/>
      <c r="I28" s="48"/>
      <c r="J28" s="48"/>
      <c r="K28" s="48"/>
      <c r="L28" s="48"/>
      <c r="M28" s="48"/>
      <c r="N28" s="20"/>
      <c r="O28" s="20"/>
      <c r="P28" s="20"/>
      <c r="Q28" s="20"/>
      <c r="R28" s="20"/>
      <c r="S28" s="20"/>
      <c r="T28" s="20"/>
      <c r="U28" s="21" t="s">
        <v>142</v>
      </c>
      <c r="V28" s="14"/>
      <c r="W28" s="14"/>
      <c r="AN28" s="18"/>
    </row>
    <row r="29" spans="1:40" ht="13.5" customHeight="1" x14ac:dyDescent="0.2">
      <c r="A29" s="22"/>
      <c r="B29" s="54" t="s">
        <v>109</v>
      </c>
      <c r="C29" s="47">
        <v>42758</v>
      </c>
      <c r="D29" s="47">
        <v>42789</v>
      </c>
      <c r="E29" s="25"/>
      <c r="F29" s="25"/>
      <c r="G29" s="25"/>
      <c r="H29" s="25"/>
      <c r="I29" s="48"/>
      <c r="J29" s="48"/>
      <c r="K29" s="48"/>
      <c r="L29" s="48"/>
      <c r="M29" s="48"/>
      <c r="N29" s="20"/>
      <c r="O29" s="20"/>
      <c r="P29" s="20"/>
      <c r="Q29" s="20"/>
      <c r="R29" s="20"/>
      <c r="S29" s="20"/>
      <c r="T29" s="20"/>
      <c r="U29" s="21" t="s">
        <v>142</v>
      </c>
      <c r="V29" s="14"/>
      <c r="W29" s="14"/>
    </row>
    <row r="30" spans="1:40" ht="13.5" customHeight="1" x14ac:dyDescent="0.2">
      <c r="A30" s="22"/>
      <c r="B30" s="53" t="s">
        <v>131</v>
      </c>
      <c r="C30" s="47">
        <v>42758</v>
      </c>
      <c r="D30" s="47">
        <v>42789</v>
      </c>
      <c r="E30" s="20"/>
      <c r="F30" s="20"/>
      <c r="G30" s="20"/>
      <c r="H30" s="20"/>
      <c r="I30" s="48"/>
      <c r="J30" s="48"/>
      <c r="K30" s="48"/>
      <c r="L30" s="48"/>
      <c r="M30" s="48"/>
      <c r="N30" s="25"/>
      <c r="O30" s="25"/>
      <c r="P30" s="20"/>
      <c r="Q30" s="20"/>
      <c r="R30" s="20"/>
      <c r="S30" s="20"/>
      <c r="T30" s="20"/>
      <c r="U30" s="21" t="s">
        <v>142</v>
      </c>
      <c r="V30" s="14"/>
      <c r="W30" s="14"/>
    </row>
    <row r="31" spans="1:40" ht="13.5" customHeight="1" x14ac:dyDescent="0.2">
      <c r="A31" s="22"/>
      <c r="B31" s="53" t="s">
        <v>128</v>
      </c>
      <c r="C31" s="47">
        <v>42758</v>
      </c>
      <c r="D31" s="47">
        <v>42789</v>
      </c>
      <c r="E31" s="20"/>
      <c r="F31" s="20"/>
      <c r="G31" s="20"/>
      <c r="H31" s="20"/>
      <c r="I31" s="48"/>
      <c r="J31" s="48"/>
      <c r="K31" s="48"/>
      <c r="L31" s="48"/>
      <c r="M31" s="48"/>
      <c r="N31" s="25"/>
      <c r="O31" s="25"/>
      <c r="P31" s="20"/>
      <c r="Q31" s="20"/>
      <c r="R31" s="20"/>
      <c r="S31" s="20"/>
      <c r="T31" s="20"/>
      <c r="U31" s="21" t="s">
        <v>142</v>
      </c>
      <c r="V31" s="14"/>
      <c r="W31" s="14"/>
    </row>
    <row r="32" spans="1:40" ht="13.5" customHeight="1" x14ac:dyDescent="0.2">
      <c r="A32" s="22"/>
      <c r="B32" s="66" t="s">
        <v>130</v>
      </c>
      <c r="C32" s="47">
        <v>42758</v>
      </c>
      <c r="D32" s="47">
        <v>42789</v>
      </c>
      <c r="E32" s="20"/>
      <c r="F32" s="20"/>
      <c r="G32" s="20"/>
      <c r="H32" s="20"/>
      <c r="I32" s="48"/>
      <c r="J32" s="48"/>
      <c r="K32" s="48"/>
      <c r="L32" s="48"/>
      <c r="M32" s="48"/>
      <c r="N32" s="20"/>
      <c r="O32" s="20"/>
      <c r="P32" s="20"/>
      <c r="Q32" s="20"/>
      <c r="R32" s="20"/>
      <c r="S32" s="20"/>
      <c r="T32" s="20"/>
      <c r="U32" s="56" t="s">
        <v>141</v>
      </c>
      <c r="V32" s="14"/>
      <c r="W32" s="14"/>
    </row>
    <row r="33" spans="1:23" ht="15" customHeight="1" x14ac:dyDescent="0.2">
      <c r="A33" s="22"/>
      <c r="B33" s="46" t="s">
        <v>110</v>
      </c>
      <c r="C33" s="47">
        <v>42779</v>
      </c>
      <c r="D33" s="47">
        <v>42804</v>
      </c>
      <c r="E33" s="20"/>
      <c r="F33" s="20"/>
      <c r="G33" s="20"/>
      <c r="H33" s="20"/>
      <c r="I33" s="25"/>
      <c r="J33" s="25"/>
      <c r="K33" s="25"/>
      <c r="L33" s="25"/>
      <c r="M33" s="48"/>
      <c r="N33" s="48"/>
      <c r="O33" s="48"/>
      <c r="P33" s="29"/>
      <c r="Q33" s="29"/>
      <c r="R33" s="20"/>
      <c r="S33" s="20"/>
      <c r="T33" s="20"/>
      <c r="U33" s="21" t="s">
        <v>134</v>
      </c>
      <c r="V33" s="14"/>
      <c r="W33" s="14"/>
    </row>
    <row r="34" spans="1:23" ht="13.5" customHeight="1" x14ac:dyDescent="0.2">
      <c r="A34" s="22"/>
      <c r="B34" s="46" t="s">
        <v>111</v>
      </c>
      <c r="C34" s="47">
        <v>42779</v>
      </c>
      <c r="D34" s="47">
        <v>42804</v>
      </c>
      <c r="E34" s="20"/>
      <c r="F34" s="20"/>
      <c r="G34" s="20"/>
      <c r="H34" s="20"/>
      <c r="I34" s="25"/>
      <c r="J34" s="25"/>
      <c r="K34" s="25"/>
      <c r="L34" s="25"/>
      <c r="M34" s="48"/>
      <c r="N34" s="48"/>
      <c r="O34" s="48"/>
      <c r="P34" s="20"/>
      <c r="Q34" s="20"/>
      <c r="R34" s="20"/>
      <c r="S34" s="20"/>
      <c r="T34" s="20"/>
      <c r="U34" s="21" t="s">
        <v>134</v>
      </c>
      <c r="V34" s="14"/>
      <c r="W34" s="14"/>
    </row>
    <row r="35" spans="1:23" ht="13.5" customHeight="1" x14ac:dyDescent="0.25">
      <c r="A35" s="32" t="s">
        <v>123</v>
      </c>
      <c r="B35" s="33" t="s">
        <v>155</v>
      </c>
      <c r="C35" s="47">
        <v>42809</v>
      </c>
      <c r="D35" s="47">
        <v>42821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48"/>
      <c r="Q35" s="48"/>
      <c r="R35" s="48"/>
      <c r="S35" s="48"/>
      <c r="T35" s="20"/>
      <c r="U35" s="56" t="s">
        <v>135</v>
      </c>
      <c r="V35" s="14"/>
      <c r="W35" s="14"/>
    </row>
    <row r="36" spans="1:23" ht="13.5" customHeight="1" x14ac:dyDescent="0.25">
      <c r="A36" s="32" t="s">
        <v>125</v>
      </c>
      <c r="B36" s="33" t="s">
        <v>137</v>
      </c>
      <c r="C36" s="47">
        <v>42814</v>
      </c>
      <c r="D36" s="47">
        <v>42824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48"/>
      <c r="T36" s="48"/>
      <c r="U36" s="56" t="s">
        <v>136</v>
      </c>
      <c r="V36" s="14"/>
      <c r="W36" s="14"/>
    </row>
    <row r="37" spans="1:23" ht="13.5" customHeight="1" x14ac:dyDescent="0.25">
      <c r="A37" s="32" t="s">
        <v>143</v>
      </c>
      <c r="B37" s="33" t="s">
        <v>126</v>
      </c>
      <c r="C37" s="47">
        <v>42800</v>
      </c>
      <c r="D37" s="47">
        <v>42804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63"/>
      <c r="P37" s="25"/>
      <c r="Q37" s="20"/>
      <c r="R37" s="20"/>
      <c r="S37" s="20"/>
      <c r="T37" s="20"/>
      <c r="U37" s="56"/>
      <c r="V37" s="14"/>
      <c r="W37" s="14"/>
    </row>
    <row r="38" spans="1:23" ht="13.5" customHeight="1" x14ac:dyDescent="0.25">
      <c r="A38" s="42" t="s">
        <v>151</v>
      </c>
      <c r="B38" s="43" t="s">
        <v>145</v>
      </c>
      <c r="C38" s="78">
        <v>42746</v>
      </c>
      <c r="D38" s="78">
        <v>42821</v>
      </c>
      <c r="E38" s="26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79" t="s">
        <v>132</v>
      </c>
      <c r="V38" s="14"/>
      <c r="W38" s="14"/>
    </row>
    <row r="39" spans="1:23" x14ac:dyDescent="0.2">
      <c r="A39" s="44"/>
      <c r="C39" s="31"/>
      <c r="D39" s="31"/>
      <c r="V39" s="14"/>
      <c r="W39" s="14"/>
    </row>
    <row r="40" spans="1:23" x14ac:dyDescent="0.2">
      <c r="C40" s="31"/>
      <c r="D40" s="31"/>
    </row>
    <row r="41" spans="1:23" x14ac:dyDescent="0.2">
      <c r="C41" s="31"/>
      <c r="D41" s="31"/>
    </row>
  </sheetData>
  <mergeCells count="4">
    <mergeCell ref="F3:J3"/>
    <mergeCell ref="K3:N3"/>
    <mergeCell ref="O3:S3"/>
    <mergeCell ref="F4:T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G18" sqref="G18"/>
    </sheetView>
  </sheetViews>
  <sheetFormatPr defaultRowHeight="15" x14ac:dyDescent="0.25"/>
  <sheetData>
    <row r="1" spans="1:2" x14ac:dyDescent="0.25">
      <c r="A1" s="6" t="s">
        <v>76</v>
      </c>
      <c r="B1" s="6" t="s">
        <v>77</v>
      </c>
    </row>
    <row r="2" spans="1:2" x14ac:dyDescent="0.25">
      <c r="A2" s="6" t="s">
        <v>78</v>
      </c>
      <c r="B2" s="6" t="s">
        <v>79</v>
      </c>
    </row>
    <row r="3" spans="1:2" x14ac:dyDescent="0.25">
      <c r="A3" s="6" t="s">
        <v>80</v>
      </c>
      <c r="B3" s="6" t="s">
        <v>81</v>
      </c>
    </row>
    <row r="4" spans="1:2" x14ac:dyDescent="0.25">
      <c r="A4" s="6" t="s">
        <v>82</v>
      </c>
      <c r="B4" s="6" t="s">
        <v>83</v>
      </c>
    </row>
    <row r="5" spans="1:2" x14ac:dyDescent="0.25">
      <c r="A5" s="6" t="s">
        <v>84</v>
      </c>
      <c r="B5" s="6" t="s">
        <v>85</v>
      </c>
    </row>
    <row r="6" spans="1:2" x14ac:dyDescent="0.25">
      <c r="A6" s="6" t="s">
        <v>86</v>
      </c>
      <c r="B6" s="6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(2)</vt:lpstr>
      <vt:lpstr>Plan</vt:lpstr>
      <vt:lpstr>Meta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munkh-erdene tolya</cp:lastModifiedBy>
  <dcterms:created xsi:type="dcterms:W3CDTF">2017-01-11T04:10:39Z</dcterms:created>
  <dcterms:modified xsi:type="dcterms:W3CDTF">2017-01-12T04:32:31Z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b2780fa0-fc04-43b5-b6c3-f039115fd7dd</vt:lpwstr>
  </property>
</Properties>
</file>